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640" activeTab="3"/>
  </bookViews>
  <sheets>
    <sheet name="Interventi" sheetId="1" r:id="rId1"/>
    <sheet name="Programma" sheetId="2" r:id="rId2"/>
    <sheet name="Computo Quotato" sheetId="3" r:id="rId3"/>
    <sheet name="Metrature" sheetId="4" r:id="rId4"/>
  </sheets>
  <definedNames>
    <definedName name="_xlnm.Print_Area" localSheetId="2">'Computo Quotato'!$B$2:$K$108</definedName>
    <definedName name="_xlnm.Print_Area" localSheetId="0">'Interventi'!$B$2:$W$62</definedName>
    <definedName name="_xlnm.Print_Area" localSheetId="3">'Metrature'!$B$1:$F$58</definedName>
    <definedName name="_xlnm.Print_Area" localSheetId="1">'Programma'!$B$2:$AN$54</definedName>
    <definedName name="_xlnm.Print_Titles" localSheetId="0">'Interventi'!$4:$5</definedName>
  </definedNames>
  <calcPr fullCalcOnLoad="1"/>
</workbook>
</file>

<file path=xl/sharedStrings.xml><?xml version="1.0" encoding="utf-8"?>
<sst xmlns="http://schemas.openxmlformats.org/spreadsheetml/2006/main" count="720" uniqueCount="170">
  <si>
    <t>NOME AREA</t>
  </si>
  <si>
    <t>SUPERFICIE</t>
  </si>
  <si>
    <t>SCERBATURA</t>
  </si>
  <si>
    <t>POTATURA SIEPI</t>
  </si>
  <si>
    <t>ARBUSTI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</si>
  <si>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</si>
  <si>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</si>
  <si>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</si>
  <si>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</si>
  <si>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</si>
  <si>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</si>
  <si>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</si>
  <si>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</si>
  <si>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</si>
  <si>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</si>
  <si>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</si>
  <si>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TOTALE</t>
  </si>
  <si>
    <t>B</t>
  </si>
  <si>
    <t>11</t>
  </si>
  <si>
    <t>12</t>
  </si>
  <si>
    <t>13</t>
  </si>
  <si>
    <t>14</t>
  </si>
  <si>
    <t>15</t>
  </si>
  <si>
    <t>AREA</t>
  </si>
  <si>
    <t>PALAZZO AFFARI</t>
  </si>
  <si>
    <t>NUOVI MERCATI</t>
  </si>
  <si>
    <t>C</t>
  </si>
  <si>
    <t>MERCATO CARNI</t>
  </si>
  <si>
    <t>D</t>
  </si>
  <si>
    <t>ORTOMERCATO</t>
  </si>
  <si>
    <t>N.° TAGLI</t>
  </si>
  <si>
    <t>ERBA</t>
  </si>
  <si>
    <t>N.°</t>
  </si>
  <si>
    <t>BONIFICA</t>
  </si>
  <si>
    <t>mq.</t>
  </si>
  <si>
    <t>SIEPI E CESPUGLI</t>
  </si>
  <si>
    <t>TIPOLOGIA E NUMERO DI INTERVENTI PER AREA</t>
  </si>
  <si>
    <t>TOTALE AREE A VERDE</t>
  </si>
  <si>
    <t>tagli erba</t>
  </si>
  <si>
    <t>bonifica</t>
  </si>
  <si>
    <t>Pal. Affari - A</t>
  </si>
  <si>
    <t>Pal. Affariv - A11</t>
  </si>
  <si>
    <t>Area Carni - C</t>
  </si>
  <si>
    <t>Area Carni - C1</t>
  </si>
  <si>
    <t>Area Carni - C2</t>
  </si>
  <si>
    <t>Area Carni - C3</t>
  </si>
  <si>
    <t>Ortomercato - D</t>
  </si>
  <si>
    <t>Ortomercato - D2</t>
  </si>
  <si>
    <t>Ortomercato - D3</t>
  </si>
  <si>
    <t>Ortomercato - D4</t>
  </si>
  <si>
    <t>Ortomercato - D5</t>
  </si>
  <si>
    <t>Ortomercato - D6</t>
  </si>
  <si>
    <t>scerbatura siepi e cespugli</t>
  </si>
  <si>
    <t>potatura siepi</t>
  </si>
  <si>
    <t>Pal. Affari - A1</t>
  </si>
  <si>
    <t>Pal. Affari - A2</t>
  </si>
  <si>
    <t>Pal. Affari - A3</t>
  </si>
  <si>
    <t>Pal. Affari - A4</t>
  </si>
  <si>
    <t>Pal. Affari - A5</t>
  </si>
  <si>
    <t>Pal. Affari - A6</t>
  </si>
  <si>
    <t>Pal. Affari - A7</t>
  </si>
  <si>
    <t>Pal. Affari - A8</t>
  </si>
  <si>
    <t>Pal. Affari - A9</t>
  </si>
  <si>
    <t>Pal. Affari - A10</t>
  </si>
  <si>
    <t>Ittico e Fiori - B</t>
  </si>
  <si>
    <t>Ittico e Fiori - B1</t>
  </si>
  <si>
    <t>Ittico e Fiori - B2</t>
  </si>
  <si>
    <t>Ittico e Fiori - B5</t>
  </si>
  <si>
    <t>Ittico e Fiori - B11</t>
  </si>
  <si>
    <t>Ittico e Fiori - B12</t>
  </si>
  <si>
    <t>Ittico e Fiori - B13</t>
  </si>
  <si>
    <t>Ittico e Fiori - B14</t>
  </si>
  <si>
    <t>Ittico e Fiori - B15</t>
  </si>
  <si>
    <t>n°</t>
  </si>
  <si>
    <t>area</t>
  </si>
  <si>
    <t>attività</t>
  </si>
  <si>
    <t>mq</t>
  </si>
  <si>
    <t>totale</t>
  </si>
  <si>
    <t>Totale a BASE D'ASTA per la manutenzione delle aree a verde</t>
  </si>
  <si>
    <t>€/u.m.</t>
  </si>
  <si>
    <t>pr. Unit.</t>
  </si>
  <si>
    <t>€</t>
  </si>
  <si>
    <t>quantità</t>
  </si>
  <si>
    <t>Totale a BASE D'ASTA complessivo</t>
  </si>
  <si>
    <t>TAGLI ERBA</t>
  </si>
  <si>
    <t>BONIFICHE</t>
  </si>
  <si>
    <t>INTERVENTI ESEGUITI</t>
  </si>
  <si>
    <t>INTERVENTI DA ESEGUIRE</t>
  </si>
  <si>
    <t>ATTIVITA'</t>
  </si>
  <si>
    <t>€.</t>
  </si>
  <si>
    <t>ASPORTAZIONE</t>
  </si>
  <si>
    <t>FOGLIE</t>
  </si>
  <si>
    <t>Taglio erba su banchine e marciapiedi con raccolta</t>
  </si>
  <si>
    <t>tramite soffiatore da eseguirsi tramite decespugliatore</t>
  </si>
  <si>
    <t>Totale a BASE D'ASTA per taglio con decespugliatore</t>
  </si>
  <si>
    <t>mt.</t>
  </si>
  <si>
    <t>della larghezza di lavoro di mt.0,8 - mt1,2 da ripetersi</t>
  </si>
  <si>
    <t>Taglio erba</t>
  </si>
  <si>
    <t>Scerbatura siepi e cespugli</t>
  </si>
  <si>
    <t>Potatura siepi</t>
  </si>
  <si>
    <t>Bonifica</t>
  </si>
  <si>
    <t>Pal. Affari - A11</t>
  </si>
  <si>
    <t>mt</t>
  </si>
  <si>
    <t>%</t>
  </si>
  <si>
    <t>Parcheggi Mercato Ortofrutticolo</t>
  </si>
  <si>
    <t>Parcheggi Mercato Fiori</t>
  </si>
  <si>
    <t>Parcheggi Mercato Ittico</t>
  </si>
  <si>
    <t>Parcheggi Palazzina Servizi</t>
  </si>
  <si>
    <t>Parcheggi Area Carni</t>
  </si>
  <si>
    <t>Luglio</t>
  </si>
  <si>
    <t>Agosto</t>
  </si>
  <si>
    <t>Settembre</t>
  </si>
  <si>
    <t>Ottobre</t>
  </si>
  <si>
    <t>Novembre</t>
  </si>
  <si>
    <t>Giugno</t>
  </si>
  <si>
    <t>Aprile</t>
  </si>
  <si>
    <t>Maggio</t>
  </si>
  <si>
    <t>Area Carni - C5</t>
  </si>
  <si>
    <t>01 - 02 02</t>
  </si>
  <si>
    <t>03 - 02 02</t>
  </si>
  <si>
    <t>02 - 02 02</t>
  </si>
  <si>
    <t>06 - 02 02</t>
  </si>
  <si>
    <t>05 - 02 02</t>
  </si>
  <si>
    <t>INDIVIDUAZIONE SUPERFICI</t>
  </si>
  <si>
    <t>Potatura di arbusti e cespugli isolati o in macchie,inter-</t>
  </si>
  <si>
    <t>vento completo e comprensivo di ogni attrezzo,attrezza-</t>
  </si>
  <si>
    <t>tura,mezzo meccanico necessario,nonché di raccolta,ca</t>
  </si>
  <si>
    <t>rico,trasporto e conferimento del materiale di risulta com-</t>
  </si>
  <si>
    <t>preso l'onere di smaltimento</t>
  </si>
  <si>
    <t>Per macchie con altezza da mt.1, a mt.1,5</t>
  </si>
  <si>
    <t>Totale a BASE D'ASTA per potatura di arbusti in macchie</t>
  </si>
  <si>
    <t>per un minimo di 9 volte</t>
  </si>
  <si>
    <t>Agosto/Settembre</t>
  </si>
  <si>
    <t>Maggio/Giugno</t>
  </si>
  <si>
    <t>Giugno/Luglio</t>
  </si>
  <si>
    <t>sup.mq.</t>
  </si>
  <si>
    <t>Diserbo chimico con erbicida registrato e autorizzato per</t>
  </si>
  <si>
    <t>tale impiego da eseguirsi su vialetti e aree pavimentate si</t>
  </si>
  <si>
    <t>te all'interno di parchi o aree verdi, compresa l'eradica-</t>
  </si>
  <si>
    <t>zione e l'asporto della vegetazione di risulta</t>
  </si>
  <si>
    <t>n.°</t>
  </si>
  <si>
    <t>Potatura di contenimento di esemplari arborei decidui a</t>
  </si>
  <si>
    <t>chioma espansa in parchi e giardini secondo la forma</t>
  </si>
  <si>
    <t>campione stabilita dalla D.L. comunque sempre secondo</t>
  </si>
  <si>
    <t>il criterio della potatura a tutta cima e del taglio di ritorno.</t>
  </si>
  <si>
    <t>Intervento completo di ogno onere,attrezzatura,mezzo.</t>
  </si>
  <si>
    <t>meccanico necessari,raccolta e conferimento del materia</t>
  </si>
  <si>
    <t>le di risulta,compreso l'onere di smaltimento.</t>
  </si>
  <si>
    <t>Esemplari di altezza da mt.16 a mt.23</t>
  </si>
  <si>
    <t>Esemplari di altezza da mt.23 a mt.30</t>
  </si>
  <si>
    <t>Totale a BASE D'ASTA per diserbo chimico</t>
  </si>
  <si>
    <t>Totale a BASE D'ASTA per potatura di contenimento</t>
  </si>
  <si>
    <t>Ittico e Fiori - B3</t>
  </si>
  <si>
    <t>Ittico e Fiori - B4</t>
  </si>
  <si>
    <t>Ittico e Fiori - B6</t>
  </si>
  <si>
    <t>Ittico e Fiori - B7</t>
  </si>
  <si>
    <t>Ittico e Fiori - B8</t>
  </si>
  <si>
    <t>Ittico e Fiori - B9</t>
  </si>
  <si>
    <t>Ittico e Fiori - B10</t>
  </si>
  <si>
    <t>Area Carni - C4</t>
  </si>
  <si>
    <t>Area Carni - C6</t>
  </si>
  <si>
    <t>Ortomercato - D1</t>
  </si>
  <si>
    <t>Interventi da eseguirsi durante il periodo di contratto. La data di esecuzione dell'intervento sarà da concordarsi con la Stazione Appaltante</t>
  </si>
  <si>
    <t>Ottobre/Novembre</t>
  </si>
  <si>
    <t>Marzo</t>
  </si>
  <si>
    <t>Marzo/Aprile</t>
  </si>
  <si>
    <t>ANNO 2016-17-18</t>
  </si>
  <si>
    <t>N.B. i prezzi unitari sono riferiti al listino "prezzi informativi"  ASSOVERDE Edizione 2010/2011</t>
  </si>
  <si>
    <t>Il conteggio del computo è per un anno solare. L'importo andrà quindi moltiplicato per tre anni</t>
  </si>
  <si>
    <t>importo annuo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</si>
</sst>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0.000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20"/>
      <color indexed="57"/>
      <name val="Arial Narrow"/>
      <family val="2"/>
    </font>
    <font>
      <b/>
      <i/>
      <sz val="22"/>
      <color indexed="57"/>
      <name val="Arial Narrow"/>
      <family val="2"/>
    </font>
    <font>
      <b/>
      <strike/>
      <sz val="10"/>
      <color indexed="10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hair"/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 quotePrefix="1">
      <alignment/>
    </xf>
    <xf numFmtId="3" fontId="3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 quotePrefix="1">
      <alignment/>
    </xf>
    <xf numFmtId="0" fontId="2" fillId="0" borderId="25" xfId="0" applyFont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textRotation="90"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textRotation="90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2" fillId="33" borderId="28" xfId="0" applyFont="1" applyFill="1" applyBorder="1" applyAlignment="1">
      <alignment horizontal="left"/>
    </xf>
    <xf numFmtId="3" fontId="2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26" xfId="0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" fontId="2" fillId="0" borderId="32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" fontId="3" fillId="34" borderId="16" xfId="0" applyNumberFormat="1" applyFont="1" applyFill="1" applyBorder="1" applyAlignment="1">
      <alignment horizontal="right"/>
    </xf>
    <xf numFmtId="4" fontId="3" fillId="34" borderId="28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/>
    </xf>
    <xf numFmtId="0" fontId="2" fillId="35" borderId="28" xfId="0" applyFont="1" applyFill="1" applyBorder="1" applyAlignment="1">
      <alignment horizontal="left"/>
    </xf>
    <xf numFmtId="3" fontId="2" fillId="35" borderId="28" xfId="0" applyNumberFormat="1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4" fontId="2" fillId="35" borderId="28" xfId="0" applyNumberFormat="1" applyFont="1" applyFill="1" applyBorder="1" applyAlignment="1">
      <alignment/>
    </xf>
    <xf numFmtId="0" fontId="2" fillId="36" borderId="28" xfId="0" applyFont="1" applyFill="1" applyBorder="1" applyAlignment="1">
      <alignment horizontal="left"/>
    </xf>
    <xf numFmtId="3" fontId="2" fillId="36" borderId="28" xfId="0" applyNumberFormat="1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" fontId="2" fillId="36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textRotation="90"/>
    </xf>
    <xf numFmtId="0" fontId="2" fillId="33" borderId="17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left"/>
    </xf>
    <xf numFmtId="3" fontId="2" fillId="33" borderId="33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/>
    </xf>
    <xf numFmtId="0" fontId="2" fillId="37" borderId="33" xfId="0" applyFont="1" applyFill="1" applyBorder="1" applyAlignment="1">
      <alignment horizontal="left"/>
    </xf>
    <xf numFmtId="3" fontId="2" fillId="37" borderId="33" xfId="0" applyNumberFormat="1" applyFont="1" applyFill="1" applyBorder="1" applyAlignment="1">
      <alignment/>
    </xf>
    <xf numFmtId="0" fontId="2" fillId="37" borderId="33" xfId="0" applyFont="1" applyFill="1" applyBorder="1" applyAlignment="1">
      <alignment horizontal="center"/>
    </xf>
    <xf numFmtId="4" fontId="2" fillId="37" borderId="33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 quotePrefix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66" fontId="2" fillId="33" borderId="28" xfId="0" applyNumberFormat="1" applyFont="1" applyFill="1" applyBorder="1" applyAlignment="1">
      <alignment/>
    </xf>
    <xf numFmtId="166" fontId="2" fillId="35" borderId="28" xfId="0" applyNumberFormat="1" applyFont="1" applyFill="1" applyBorder="1" applyAlignment="1">
      <alignment/>
    </xf>
    <xf numFmtId="166" fontId="2" fillId="36" borderId="28" xfId="0" applyNumberFormat="1" applyFont="1" applyFill="1" applyBorder="1" applyAlignment="1">
      <alignment/>
    </xf>
    <xf numFmtId="166" fontId="2" fillId="33" borderId="33" xfId="0" applyNumberFormat="1" applyFont="1" applyFill="1" applyBorder="1" applyAlignment="1">
      <alignment/>
    </xf>
    <xf numFmtId="166" fontId="2" fillId="37" borderId="33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 horizontal="center" textRotation="90"/>
    </xf>
    <xf numFmtId="49" fontId="3" fillId="38" borderId="28" xfId="0" applyNumberFormat="1" applyFont="1" applyFill="1" applyBorder="1" applyAlignment="1">
      <alignment horizontal="center" vertical="center" textRotation="90"/>
    </xf>
    <xf numFmtId="0" fontId="3" fillId="38" borderId="2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5" borderId="36" xfId="0" applyFont="1" applyFill="1" applyBorder="1" applyAlignment="1">
      <alignment horizontal="left"/>
    </xf>
    <xf numFmtId="0" fontId="2" fillId="37" borderId="37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44" fontId="2" fillId="0" borderId="28" xfId="0" applyNumberFormat="1" applyFont="1" applyBorder="1" applyAlignment="1">
      <alignment/>
    </xf>
    <xf numFmtId="0" fontId="3" fillId="39" borderId="28" xfId="0" applyFont="1" applyFill="1" applyBorder="1" applyAlignment="1">
      <alignment horizontal="center" vertical="center"/>
    </xf>
    <xf numFmtId="4" fontId="3" fillId="39" borderId="28" xfId="0" applyNumberFormat="1" applyFont="1" applyFill="1" applyBorder="1" applyAlignment="1">
      <alignment horizontal="center" vertical="center" wrapText="1"/>
    </xf>
    <xf numFmtId="4" fontId="3" fillId="39" borderId="28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 textRotation="90"/>
    </xf>
    <xf numFmtId="14" fontId="2" fillId="0" borderId="0" xfId="0" applyNumberFormat="1" applyFont="1" applyFill="1" applyBorder="1" applyAlignment="1">
      <alignment horizontal="center" textRotation="90"/>
    </xf>
    <xf numFmtId="49" fontId="2" fillId="0" borderId="0" xfId="0" applyNumberFormat="1" applyFont="1" applyFill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166" fontId="2" fillId="33" borderId="17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6</xdr:row>
      <xdr:rowOff>85725</xdr:rowOff>
    </xdr:from>
    <xdr:to>
      <xdr:col>7</xdr:col>
      <xdr:colOff>476250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3419475" y="151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7</xdr:row>
      <xdr:rowOff>85725</xdr:rowOff>
    </xdr:from>
    <xdr:to>
      <xdr:col>7</xdr:col>
      <xdr:colOff>476250</xdr:colOff>
      <xdr:row>7</xdr:row>
      <xdr:rowOff>85725</xdr:rowOff>
    </xdr:to>
    <xdr:sp>
      <xdr:nvSpPr>
        <xdr:cNvPr id="2" name="Line 4"/>
        <xdr:cNvSpPr>
          <a:spLocks/>
        </xdr:cNvSpPr>
      </xdr:nvSpPr>
      <xdr:spPr>
        <a:xfrm>
          <a:off x="3419475" y="1676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85725</xdr:rowOff>
    </xdr:from>
    <xdr:to>
      <xdr:col>7</xdr:col>
      <xdr:colOff>476250</xdr:colOff>
      <xdr:row>8</xdr:row>
      <xdr:rowOff>85725</xdr:rowOff>
    </xdr:to>
    <xdr:sp>
      <xdr:nvSpPr>
        <xdr:cNvPr id="3" name="Line 5"/>
        <xdr:cNvSpPr>
          <a:spLocks/>
        </xdr:cNvSpPr>
      </xdr:nvSpPr>
      <xdr:spPr>
        <a:xfrm>
          <a:off x="3419475" y="1838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85725</xdr:rowOff>
    </xdr:from>
    <xdr:to>
      <xdr:col>7</xdr:col>
      <xdr:colOff>476250</xdr:colOff>
      <xdr:row>9</xdr:row>
      <xdr:rowOff>85725</xdr:rowOff>
    </xdr:to>
    <xdr:sp>
      <xdr:nvSpPr>
        <xdr:cNvPr id="4" name="Line 6"/>
        <xdr:cNvSpPr>
          <a:spLocks/>
        </xdr:cNvSpPr>
      </xdr:nvSpPr>
      <xdr:spPr>
        <a:xfrm>
          <a:off x="3419475" y="200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85725</xdr:rowOff>
    </xdr:from>
    <xdr:to>
      <xdr:col>7</xdr:col>
      <xdr:colOff>476250</xdr:colOff>
      <xdr:row>10</xdr:row>
      <xdr:rowOff>85725</xdr:rowOff>
    </xdr:to>
    <xdr:sp>
      <xdr:nvSpPr>
        <xdr:cNvPr id="5" name="Line 7"/>
        <xdr:cNvSpPr>
          <a:spLocks/>
        </xdr:cNvSpPr>
      </xdr:nvSpPr>
      <xdr:spPr>
        <a:xfrm>
          <a:off x="3419475" y="216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11</xdr:row>
      <xdr:rowOff>85725</xdr:rowOff>
    </xdr:from>
    <xdr:to>
      <xdr:col>7</xdr:col>
      <xdr:colOff>476250</xdr:colOff>
      <xdr:row>11</xdr:row>
      <xdr:rowOff>85725</xdr:rowOff>
    </xdr:to>
    <xdr:sp>
      <xdr:nvSpPr>
        <xdr:cNvPr id="6" name="Line 8"/>
        <xdr:cNvSpPr>
          <a:spLocks/>
        </xdr:cNvSpPr>
      </xdr:nvSpPr>
      <xdr:spPr>
        <a:xfrm>
          <a:off x="3419475" y="2324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12</xdr:row>
      <xdr:rowOff>85725</xdr:rowOff>
    </xdr:from>
    <xdr:to>
      <xdr:col>7</xdr:col>
      <xdr:colOff>476250</xdr:colOff>
      <xdr:row>12</xdr:row>
      <xdr:rowOff>85725</xdr:rowOff>
    </xdr:to>
    <xdr:sp>
      <xdr:nvSpPr>
        <xdr:cNvPr id="7" name="Line 9"/>
        <xdr:cNvSpPr>
          <a:spLocks/>
        </xdr:cNvSpPr>
      </xdr:nvSpPr>
      <xdr:spPr>
        <a:xfrm>
          <a:off x="341947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85725</xdr:rowOff>
    </xdr:from>
    <xdr:to>
      <xdr:col>7</xdr:col>
      <xdr:colOff>476250</xdr:colOff>
      <xdr:row>13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419475" y="2647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14</xdr:row>
      <xdr:rowOff>85725</xdr:rowOff>
    </xdr:from>
    <xdr:to>
      <xdr:col>7</xdr:col>
      <xdr:colOff>476250</xdr:colOff>
      <xdr:row>14</xdr:row>
      <xdr:rowOff>85725</xdr:rowOff>
    </xdr:to>
    <xdr:sp>
      <xdr:nvSpPr>
        <xdr:cNvPr id="9" name="Line 11"/>
        <xdr:cNvSpPr>
          <a:spLocks/>
        </xdr:cNvSpPr>
      </xdr:nvSpPr>
      <xdr:spPr>
        <a:xfrm>
          <a:off x="3419475" y="2809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21</xdr:row>
      <xdr:rowOff>85725</xdr:rowOff>
    </xdr:from>
    <xdr:to>
      <xdr:col>7</xdr:col>
      <xdr:colOff>476250</xdr:colOff>
      <xdr:row>21</xdr:row>
      <xdr:rowOff>85725</xdr:rowOff>
    </xdr:to>
    <xdr:sp>
      <xdr:nvSpPr>
        <xdr:cNvPr id="10" name="Line 19"/>
        <xdr:cNvSpPr>
          <a:spLocks/>
        </xdr:cNvSpPr>
      </xdr:nvSpPr>
      <xdr:spPr>
        <a:xfrm>
          <a:off x="3419475" y="4029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85725</xdr:rowOff>
    </xdr:from>
    <xdr:to>
      <xdr:col>7</xdr:col>
      <xdr:colOff>476250</xdr:colOff>
      <xdr:row>22</xdr:row>
      <xdr:rowOff>85725</xdr:rowOff>
    </xdr:to>
    <xdr:sp>
      <xdr:nvSpPr>
        <xdr:cNvPr id="11" name="Line 20"/>
        <xdr:cNvSpPr>
          <a:spLocks/>
        </xdr:cNvSpPr>
      </xdr:nvSpPr>
      <xdr:spPr>
        <a:xfrm>
          <a:off x="3419475" y="419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23</xdr:row>
      <xdr:rowOff>85725</xdr:rowOff>
    </xdr:from>
    <xdr:to>
      <xdr:col>7</xdr:col>
      <xdr:colOff>476250</xdr:colOff>
      <xdr:row>23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3419475" y="4352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24</xdr:row>
      <xdr:rowOff>85725</xdr:rowOff>
    </xdr:from>
    <xdr:to>
      <xdr:col>7</xdr:col>
      <xdr:colOff>476250</xdr:colOff>
      <xdr:row>24</xdr:row>
      <xdr:rowOff>85725</xdr:rowOff>
    </xdr:to>
    <xdr:sp>
      <xdr:nvSpPr>
        <xdr:cNvPr id="13" name="Line 24"/>
        <xdr:cNvSpPr>
          <a:spLocks/>
        </xdr:cNvSpPr>
      </xdr:nvSpPr>
      <xdr:spPr>
        <a:xfrm>
          <a:off x="3419475" y="451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85725</xdr:rowOff>
    </xdr:from>
    <xdr:to>
      <xdr:col>7</xdr:col>
      <xdr:colOff>476250</xdr:colOff>
      <xdr:row>25</xdr:row>
      <xdr:rowOff>85725</xdr:rowOff>
    </xdr:to>
    <xdr:sp>
      <xdr:nvSpPr>
        <xdr:cNvPr id="14" name="Line 30"/>
        <xdr:cNvSpPr>
          <a:spLocks/>
        </xdr:cNvSpPr>
      </xdr:nvSpPr>
      <xdr:spPr>
        <a:xfrm>
          <a:off x="3419475" y="4676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26</xdr:row>
      <xdr:rowOff>85725</xdr:rowOff>
    </xdr:from>
    <xdr:to>
      <xdr:col>7</xdr:col>
      <xdr:colOff>476250</xdr:colOff>
      <xdr:row>26</xdr:row>
      <xdr:rowOff>85725</xdr:rowOff>
    </xdr:to>
    <xdr:sp>
      <xdr:nvSpPr>
        <xdr:cNvPr id="15" name="Line 31"/>
        <xdr:cNvSpPr>
          <a:spLocks/>
        </xdr:cNvSpPr>
      </xdr:nvSpPr>
      <xdr:spPr>
        <a:xfrm>
          <a:off x="3419475" y="4838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85725</xdr:rowOff>
    </xdr:from>
    <xdr:to>
      <xdr:col>7</xdr:col>
      <xdr:colOff>476250</xdr:colOff>
      <xdr:row>27</xdr:row>
      <xdr:rowOff>85725</xdr:rowOff>
    </xdr:to>
    <xdr:sp>
      <xdr:nvSpPr>
        <xdr:cNvPr id="16" name="Line 32"/>
        <xdr:cNvSpPr>
          <a:spLocks/>
        </xdr:cNvSpPr>
      </xdr:nvSpPr>
      <xdr:spPr>
        <a:xfrm>
          <a:off x="3419475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28</xdr:row>
      <xdr:rowOff>85725</xdr:rowOff>
    </xdr:from>
    <xdr:to>
      <xdr:col>7</xdr:col>
      <xdr:colOff>476250</xdr:colOff>
      <xdr:row>28</xdr:row>
      <xdr:rowOff>85725</xdr:rowOff>
    </xdr:to>
    <xdr:sp>
      <xdr:nvSpPr>
        <xdr:cNvPr id="17" name="Line 33"/>
        <xdr:cNvSpPr>
          <a:spLocks/>
        </xdr:cNvSpPr>
      </xdr:nvSpPr>
      <xdr:spPr>
        <a:xfrm>
          <a:off x="3419475" y="5162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29</xdr:row>
      <xdr:rowOff>85725</xdr:rowOff>
    </xdr:from>
    <xdr:to>
      <xdr:col>7</xdr:col>
      <xdr:colOff>476250</xdr:colOff>
      <xdr:row>29</xdr:row>
      <xdr:rowOff>85725</xdr:rowOff>
    </xdr:to>
    <xdr:sp>
      <xdr:nvSpPr>
        <xdr:cNvPr id="18" name="Line 34"/>
        <xdr:cNvSpPr>
          <a:spLocks/>
        </xdr:cNvSpPr>
      </xdr:nvSpPr>
      <xdr:spPr>
        <a:xfrm>
          <a:off x="3419475" y="532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30</xdr:row>
      <xdr:rowOff>85725</xdr:rowOff>
    </xdr:from>
    <xdr:to>
      <xdr:col>7</xdr:col>
      <xdr:colOff>476250</xdr:colOff>
      <xdr:row>30</xdr:row>
      <xdr:rowOff>85725</xdr:rowOff>
    </xdr:to>
    <xdr:sp>
      <xdr:nvSpPr>
        <xdr:cNvPr id="19" name="Line 35"/>
        <xdr:cNvSpPr>
          <a:spLocks/>
        </xdr:cNvSpPr>
      </xdr:nvSpPr>
      <xdr:spPr>
        <a:xfrm>
          <a:off x="3419475" y="5486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31</xdr:row>
      <xdr:rowOff>85725</xdr:rowOff>
    </xdr:from>
    <xdr:to>
      <xdr:col>7</xdr:col>
      <xdr:colOff>476250</xdr:colOff>
      <xdr:row>31</xdr:row>
      <xdr:rowOff>85725</xdr:rowOff>
    </xdr:to>
    <xdr:sp>
      <xdr:nvSpPr>
        <xdr:cNvPr id="20" name="Line 36"/>
        <xdr:cNvSpPr>
          <a:spLocks/>
        </xdr:cNvSpPr>
      </xdr:nvSpPr>
      <xdr:spPr>
        <a:xfrm>
          <a:off x="3419475" y="5648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32</xdr:row>
      <xdr:rowOff>85725</xdr:rowOff>
    </xdr:from>
    <xdr:to>
      <xdr:col>7</xdr:col>
      <xdr:colOff>476250</xdr:colOff>
      <xdr:row>32</xdr:row>
      <xdr:rowOff>85725</xdr:rowOff>
    </xdr:to>
    <xdr:sp>
      <xdr:nvSpPr>
        <xdr:cNvPr id="21" name="Line 37"/>
        <xdr:cNvSpPr>
          <a:spLocks/>
        </xdr:cNvSpPr>
      </xdr:nvSpPr>
      <xdr:spPr>
        <a:xfrm>
          <a:off x="3419475" y="581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33</xdr:row>
      <xdr:rowOff>85725</xdr:rowOff>
    </xdr:from>
    <xdr:to>
      <xdr:col>7</xdr:col>
      <xdr:colOff>476250</xdr:colOff>
      <xdr:row>33</xdr:row>
      <xdr:rowOff>85725</xdr:rowOff>
    </xdr:to>
    <xdr:sp>
      <xdr:nvSpPr>
        <xdr:cNvPr id="22" name="Line 38"/>
        <xdr:cNvSpPr>
          <a:spLocks/>
        </xdr:cNvSpPr>
      </xdr:nvSpPr>
      <xdr:spPr>
        <a:xfrm>
          <a:off x="3419475" y="597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34</xdr:row>
      <xdr:rowOff>85725</xdr:rowOff>
    </xdr:from>
    <xdr:to>
      <xdr:col>7</xdr:col>
      <xdr:colOff>476250</xdr:colOff>
      <xdr:row>34</xdr:row>
      <xdr:rowOff>85725</xdr:rowOff>
    </xdr:to>
    <xdr:sp>
      <xdr:nvSpPr>
        <xdr:cNvPr id="23" name="Line 39"/>
        <xdr:cNvSpPr>
          <a:spLocks/>
        </xdr:cNvSpPr>
      </xdr:nvSpPr>
      <xdr:spPr>
        <a:xfrm>
          <a:off x="3419475" y="6134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35</xdr:row>
      <xdr:rowOff>85725</xdr:rowOff>
    </xdr:from>
    <xdr:to>
      <xdr:col>7</xdr:col>
      <xdr:colOff>476250</xdr:colOff>
      <xdr:row>35</xdr:row>
      <xdr:rowOff>85725</xdr:rowOff>
    </xdr:to>
    <xdr:sp>
      <xdr:nvSpPr>
        <xdr:cNvPr id="24" name="Line 41"/>
        <xdr:cNvSpPr>
          <a:spLocks/>
        </xdr:cNvSpPr>
      </xdr:nvSpPr>
      <xdr:spPr>
        <a:xfrm>
          <a:off x="3419475" y="629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36</xdr:row>
      <xdr:rowOff>85725</xdr:rowOff>
    </xdr:from>
    <xdr:to>
      <xdr:col>7</xdr:col>
      <xdr:colOff>476250</xdr:colOff>
      <xdr:row>36</xdr:row>
      <xdr:rowOff>85725</xdr:rowOff>
    </xdr:to>
    <xdr:sp>
      <xdr:nvSpPr>
        <xdr:cNvPr id="25" name="Line 42"/>
        <xdr:cNvSpPr>
          <a:spLocks/>
        </xdr:cNvSpPr>
      </xdr:nvSpPr>
      <xdr:spPr>
        <a:xfrm>
          <a:off x="3419475" y="6457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41</xdr:row>
      <xdr:rowOff>85725</xdr:rowOff>
    </xdr:from>
    <xdr:to>
      <xdr:col>7</xdr:col>
      <xdr:colOff>476250</xdr:colOff>
      <xdr:row>41</xdr:row>
      <xdr:rowOff>85725</xdr:rowOff>
    </xdr:to>
    <xdr:sp>
      <xdr:nvSpPr>
        <xdr:cNvPr id="26" name="Line 44"/>
        <xdr:cNvSpPr>
          <a:spLocks/>
        </xdr:cNvSpPr>
      </xdr:nvSpPr>
      <xdr:spPr>
        <a:xfrm>
          <a:off x="3419475" y="7353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42</xdr:row>
      <xdr:rowOff>85725</xdr:rowOff>
    </xdr:from>
    <xdr:to>
      <xdr:col>7</xdr:col>
      <xdr:colOff>476250</xdr:colOff>
      <xdr:row>42</xdr:row>
      <xdr:rowOff>85725</xdr:rowOff>
    </xdr:to>
    <xdr:sp>
      <xdr:nvSpPr>
        <xdr:cNvPr id="27" name="Line 45"/>
        <xdr:cNvSpPr>
          <a:spLocks/>
        </xdr:cNvSpPr>
      </xdr:nvSpPr>
      <xdr:spPr>
        <a:xfrm>
          <a:off x="3419475" y="7515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43</xdr:row>
      <xdr:rowOff>85725</xdr:rowOff>
    </xdr:from>
    <xdr:to>
      <xdr:col>7</xdr:col>
      <xdr:colOff>476250</xdr:colOff>
      <xdr:row>43</xdr:row>
      <xdr:rowOff>85725</xdr:rowOff>
    </xdr:to>
    <xdr:sp>
      <xdr:nvSpPr>
        <xdr:cNvPr id="28" name="Line 46"/>
        <xdr:cNvSpPr>
          <a:spLocks/>
        </xdr:cNvSpPr>
      </xdr:nvSpPr>
      <xdr:spPr>
        <a:xfrm>
          <a:off x="3419475" y="7677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45</xdr:row>
      <xdr:rowOff>85725</xdr:rowOff>
    </xdr:from>
    <xdr:to>
      <xdr:col>7</xdr:col>
      <xdr:colOff>476250</xdr:colOff>
      <xdr:row>45</xdr:row>
      <xdr:rowOff>85725</xdr:rowOff>
    </xdr:to>
    <xdr:sp>
      <xdr:nvSpPr>
        <xdr:cNvPr id="29" name="Line 52"/>
        <xdr:cNvSpPr>
          <a:spLocks/>
        </xdr:cNvSpPr>
      </xdr:nvSpPr>
      <xdr:spPr>
        <a:xfrm>
          <a:off x="3419475" y="800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</xdr:row>
      <xdr:rowOff>85725</xdr:rowOff>
    </xdr:from>
    <xdr:to>
      <xdr:col>8</xdr:col>
      <xdr:colOff>771525</xdr:colOff>
      <xdr:row>7</xdr:row>
      <xdr:rowOff>85725</xdr:rowOff>
    </xdr:to>
    <xdr:sp>
      <xdr:nvSpPr>
        <xdr:cNvPr id="30" name="Line 64"/>
        <xdr:cNvSpPr>
          <a:spLocks/>
        </xdr:cNvSpPr>
      </xdr:nvSpPr>
      <xdr:spPr>
        <a:xfrm>
          <a:off x="4210050" y="167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</xdr:row>
      <xdr:rowOff>85725</xdr:rowOff>
    </xdr:from>
    <xdr:to>
      <xdr:col>8</xdr:col>
      <xdr:colOff>771525</xdr:colOff>
      <xdr:row>10</xdr:row>
      <xdr:rowOff>85725</xdr:rowOff>
    </xdr:to>
    <xdr:sp>
      <xdr:nvSpPr>
        <xdr:cNvPr id="31" name="Line 66"/>
        <xdr:cNvSpPr>
          <a:spLocks/>
        </xdr:cNvSpPr>
      </xdr:nvSpPr>
      <xdr:spPr>
        <a:xfrm>
          <a:off x="4210050" y="216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11</xdr:row>
      <xdr:rowOff>85725</xdr:rowOff>
    </xdr:from>
    <xdr:to>
      <xdr:col>8</xdr:col>
      <xdr:colOff>771525</xdr:colOff>
      <xdr:row>11</xdr:row>
      <xdr:rowOff>85725</xdr:rowOff>
    </xdr:to>
    <xdr:sp>
      <xdr:nvSpPr>
        <xdr:cNvPr id="32" name="Line 67"/>
        <xdr:cNvSpPr>
          <a:spLocks/>
        </xdr:cNvSpPr>
      </xdr:nvSpPr>
      <xdr:spPr>
        <a:xfrm>
          <a:off x="421005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85725</xdr:rowOff>
    </xdr:from>
    <xdr:to>
      <xdr:col>8</xdr:col>
      <xdr:colOff>771525</xdr:colOff>
      <xdr:row>12</xdr:row>
      <xdr:rowOff>85725</xdr:rowOff>
    </xdr:to>
    <xdr:sp>
      <xdr:nvSpPr>
        <xdr:cNvPr id="33" name="Line 68"/>
        <xdr:cNvSpPr>
          <a:spLocks/>
        </xdr:cNvSpPr>
      </xdr:nvSpPr>
      <xdr:spPr>
        <a:xfrm>
          <a:off x="4210050" y="248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85725</xdr:rowOff>
    </xdr:from>
    <xdr:to>
      <xdr:col>8</xdr:col>
      <xdr:colOff>771525</xdr:colOff>
      <xdr:row>13</xdr:row>
      <xdr:rowOff>85725</xdr:rowOff>
    </xdr:to>
    <xdr:sp>
      <xdr:nvSpPr>
        <xdr:cNvPr id="34" name="Line 69"/>
        <xdr:cNvSpPr>
          <a:spLocks/>
        </xdr:cNvSpPr>
      </xdr:nvSpPr>
      <xdr:spPr>
        <a:xfrm>
          <a:off x="4210050" y="264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14</xdr:row>
      <xdr:rowOff>85725</xdr:rowOff>
    </xdr:from>
    <xdr:to>
      <xdr:col>8</xdr:col>
      <xdr:colOff>771525</xdr:colOff>
      <xdr:row>14</xdr:row>
      <xdr:rowOff>85725</xdr:rowOff>
    </xdr:to>
    <xdr:sp>
      <xdr:nvSpPr>
        <xdr:cNvPr id="35" name="Line 70"/>
        <xdr:cNvSpPr>
          <a:spLocks/>
        </xdr:cNvSpPr>
      </xdr:nvSpPr>
      <xdr:spPr>
        <a:xfrm>
          <a:off x="4210050" y="2809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15</xdr:row>
      <xdr:rowOff>85725</xdr:rowOff>
    </xdr:from>
    <xdr:to>
      <xdr:col>7</xdr:col>
      <xdr:colOff>476250</xdr:colOff>
      <xdr:row>15</xdr:row>
      <xdr:rowOff>85725</xdr:rowOff>
    </xdr:to>
    <xdr:sp>
      <xdr:nvSpPr>
        <xdr:cNvPr id="36" name="Line 71"/>
        <xdr:cNvSpPr>
          <a:spLocks/>
        </xdr:cNvSpPr>
      </xdr:nvSpPr>
      <xdr:spPr>
        <a:xfrm>
          <a:off x="3419475" y="2971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16</xdr:row>
      <xdr:rowOff>85725</xdr:rowOff>
    </xdr:from>
    <xdr:to>
      <xdr:col>7</xdr:col>
      <xdr:colOff>476250</xdr:colOff>
      <xdr:row>16</xdr:row>
      <xdr:rowOff>85725</xdr:rowOff>
    </xdr:to>
    <xdr:sp>
      <xdr:nvSpPr>
        <xdr:cNvPr id="37" name="Line 72"/>
        <xdr:cNvSpPr>
          <a:spLocks/>
        </xdr:cNvSpPr>
      </xdr:nvSpPr>
      <xdr:spPr>
        <a:xfrm>
          <a:off x="3419475" y="3133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17</xdr:row>
      <xdr:rowOff>85725</xdr:rowOff>
    </xdr:from>
    <xdr:to>
      <xdr:col>7</xdr:col>
      <xdr:colOff>476250</xdr:colOff>
      <xdr:row>17</xdr:row>
      <xdr:rowOff>85725</xdr:rowOff>
    </xdr:to>
    <xdr:sp>
      <xdr:nvSpPr>
        <xdr:cNvPr id="38" name="Line 73"/>
        <xdr:cNvSpPr>
          <a:spLocks/>
        </xdr:cNvSpPr>
      </xdr:nvSpPr>
      <xdr:spPr>
        <a:xfrm>
          <a:off x="3419475" y="3295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85725</xdr:rowOff>
    </xdr:from>
    <xdr:to>
      <xdr:col>8</xdr:col>
      <xdr:colOff>771525</xdr:colOff>
      <xdr:row>15</xdr:row>
      <xdr:rowOff>85725</xdr:rowOff>
    </xdr:to>
    <xdr:sp>
      <xdr:nvSpPr>
        <xdr:cNvPr id="39" name="Line 74"/>
        <xdr:cNvSpPr>
          <a:spLocks/>
        </xdr:cNvSpPr>
      </xdr:nvSpPr>
      <xdr:spPr>
        <a:xfrm>
          <a:off x="4210050" y="2971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85725</xdr:rowOff>
    </xdr:from>
    <xdr:to>
      <xdr:col>8</xdr:col>
      <xdr:colOff>771525</xdr:colOff>
      <xdr:row>16</xdr:row>
      <xdr:rowOff>85725</xdr:rowOff>
    </xdr:to>
    <xdr:sp>
      <xdr:nvSpPr>
        <xdr:cNvPr id="40" name="Line 75"/>
        <xdr:cNvSpPr>
          <a:spLocks/>
        </xdr:cNvSpPr>
      </xdr:nvSpPr>
      <xdr:spPr>
        <a:xfrm>
          <a:off x="4210050" y="3133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85725</xdr:rowOff>
    </xdr:from>
    <xdr:to>
      <xdr:col>8</xdr:col>
      <xdr:colOff>771525</xdr:colOff>
      <xdr:row>17</xdr:row>
      <xdr:rowOff>85725</xdr:rowOff>
    </xdr:to>
    <xdr:sp>
      <xdr:nvSpPr>
        <xdr:cNvPr id="41" name="Line 76"/>
        <xdr:cNvSpPr>
          <a:spLocks/>
        </xdr:cNvSpPr>
      </xdr:nvSpPr>
      <xdr:spPr>
        <a:xfrm>
          <a:off x="4210050" y="329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85725</xdr:rowOff>
    </xdr:from>
    <xdr:to>
      <xdr:col>8</xdr:col>
      <xdr:colOff>771525</xdr:colOff>
      <xdr:row>21</xdr:row>
      <xdr:rowOff>85725</xdr:rowOff>
    </xdr:to>
    <xdr:sp>
      <xdr:nvSpPr>
        <xdr:cNvPr id="42" name="Line 77"/>
        <xdr:cNvSpPr>
          <a:spLocks/>
        </xdr:cNvSpPr>
      </xdr:nvSpPr>
      <xdr:spPr>
        <a:xfrm>
          <a:off x="4210050" y="402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22</xdr:row>
      <xdr:rowOff>85725</xdr:rowOff>
    </xdr:from>
    <xdr:to>
      <xdr:col>8</xdr:col>
      <xdr:colOff>771525</xdr:colOff>
      <xdr:row>22</xdr:row>
      <xdr:rowOff>85725</xdr:rowOff>
    </xdr:to>
    <xdr:sp>
      <xdr:nvSpPr>
        <xdr:cNvPr id="43" name="Line 78"/>
        <xdr:cNvSpPr>
          <a:spLocks/>
        </xdr:cNvSpPr>
      </xdr:nvSpPr>
      <xdr:spPr>
        <a:xfrm>
          <a:off x="4210050" y="419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23</xdr:row>
      <xdr:rowOff>85725</xdr:rowOff>
    </xdr:from>
    <xdr:to>
      <xdr:col>8</xdr:col>
      <xdr:colOff>771525</xdr:colOff>
      <xdr:row>23</xdr:row>
      <xdr:rowOff>85725</xdr:rowOff>
    </xdr:to>
    <xdr:sp>
      <xdr:nvSpPr>
        <xdr:cNvPr id="44" name="Line 79"/>
        <xdr:cNvSpPr>
          <a:spLocks/>
        </xdr:cNvSpPr>
      </xdr:nvSpPr>
      <xdr:spPr>
        <a:xfrm>
          <a:off x="4210050" y="435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24</xdr:row>
      <xdr:rowOff>85725</xdr:rowOff>
    </xdr:from>
    <xdr:to>
      <xdr:col>8</xdr:col>
      <xdr:colOff>771525</xdr:colOff>
      <xdr:row>24</xdr:row>
      <xdr:rowOff>85725</xdr:rowOff>
    </xdr:to>
    <xdr:sp>
      <xdr:nvSpPr>
        <xdr:cNvPr id="45" name="Line 82"/>
        <xdr:cNvSpPr>
          <a:spLocks/>
        </xdr:cNvSpPr>
      </xdr:nvSpPr>
      <xdr:spPr>
        <a:xfrm>
          <a:off x="4210050" y="451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25</xdr:row>
      <xdr:rowOff>85725</xdr:rowOff>
    </xdr:from>
    <xdr:to>
      <xdr:col>8</xdr:col>
      <xdr:colOff>771525</xdr:colOff>
      <xdr:row>25</xdr:row>
      <xdr:rowOff>85725</xdr:rowOff>
    </xdr:to>
    <xdr:sp>
      <xdr:nvSpPr>
        <xdr:cNvPr id="46" name="Line 88"/>
        <xdr:cNvSpPr>
          <a:spLocks/>
        </xdr:cNvSpPr>
      </xdr:nvSpPr>
      <xdr:spPr>
        <a:xfrm>
          <a:off x="4210050" y="467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85725</xdr:rowOff>
    </xdr:from>
    <xdr:to>
      <xdr:col>8</xdr:col>
      <xdr:colOff>771525</xdr:colOff>
      <xdr:row>26</xdr:row>
      <xdr:rowOff>85725</xdr:rowOff>
    </xdr:to>
    <xdr:sp>
      <xdr:nvSpPr>
        <xdr:cNvPr id="47" name="Line 89"/>
        <xdr:cNvSpPr>
          <a:spLocks/>
        </xdr:cNvSpPr>
      </xdr:nvSpPr>
      <xdr:spPr>
        <a:xfrm>
          <a:off x="4210050" y="483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27</xdr:row>
      <xdr:rowOff>85725</xdr:rowOff>
    </xdr:from>
    <xdr:to>
      <xdr:col>8</xdr:col>
      <xdr:colOff>771525</xdr:colOff>
      <xdr:row>27</xdr:row>
      <xdr:rowOff>85725</xdr:rowOff>
    </xdr:to>
    <xdr:sp>
      <xdr:nvSpPr>
        <xdr:cNvPr id="48" name="Line 90"/>
        <xdr:cNvSpPr>
          <a:spLocks/>
        </xdr:cNvSpPr>
      </xdr:nvSpPr>
      <xdr:spPr>
        <a:xfrm>
          <a:off x="4210050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28</xdr:row>
      <xdr:rowOff>85725</xdr:rowOff>
    </xdr:from>
    <xdr:to>
      <xdr:col>8</xdr:col>
      <xdr:colOff>771525</xdr:colOff>
      <xdr:row>28</xdr:row>
      <xdr:rowOff>85725</xdr:rowOff>
    </xdr:to>
    <xdr:sp>
      <xdr:nvSpPr>
        <xdr:cNvPr id="49" name="Line 91"/>
        <xdr:cNvSpPr>
          <a:spLocks/>
        </xdr:cNvSpPr>
      </xdr:nvSpPr>
      <xdr:spPr>
        <a:xfrm>
          <a:off x="4210050" y="516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85725</xdr:rowOff>
    </xdr:from>
    <xdr:to>
      <xdr:col>8</xdr:col>
      <xdr:colOff>771525</xdr:colOff>
      <xdr:row>29</xdr:row>
      <xdr:rowOff>85725</xdr:rowOff>
    </xdr:to>
    <xdr:sp>
      <xdr:nvSpPr>
        <xdr:cNvPr id="50" name="Line 92"/>
        <xdr:cNvSpPr>
          <a:spLocks/>
        </xdr:cNvSpPr>
      </xdr:nvSpPr>
      <xdr:spPr>
        <a:xfrm>
          <a:off x="4210050" y="532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30</xdr:row>
      <xdr:rowOff>85725</xdr:rowOff>
    </xdr:from>
    <xdr:to>
      <xdr:col>8</xdr:col>
      <xdr:colOff>771525</xdr:colOff>
      <xdr:row>30</xdr:row>
      <xdr:rowOff>85725</xdr:rowOff>
    </xdr:to>
    <xdr:sp>
      <xdr:nvSpPr>
        <xdr:cNvPr id="51" name="Line 93"/>
        <xdr:cNvSpPr>
          <a:spLocks/>
        </xdr:cNvSpPr>
      </xdr:nvSpPr>
      <xdr:spPr>
        <a:xfrm>
          <a:off x="4210050" y="548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31</xdr:row>
      <xdr:rowOff>85725</xdr:rowOff>
    </xdr:from>
    <xdr:to>
      <xdr:col>8</xdr:col>
      <xdr:colOff>771525</xdr:colOff>
      <xdr:row>31</xdr:row>
      <xdr:rowOff>85725</xdr:rowOff>
    </xdr:to>
    <xdr:sp>
      <xdr:nvSpPr>
        <xdr:cNvPr id="52" name="Line 94"/>
        <xdr:cNvSpPr>
          <a:spLocks/>
        </xdr:cNvSpPr>
      </xdr:nvSpPr>
      <xdr:spPr>
        <a:xfrm>
          <a:off x="4210050" y="564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32</xdr:row>
      <xdr:rowOff>85725</xdr:rowOff>
    </xdr:from>
    <xdr:to>
      <xdr:col>8</xdr:col>
      <xdr:colOff>771525</xdr:colOff>
      <xdr:row>32</xdr:row>
      <xdr:rowOff>85725</xdr:rowOff>
    </xdr:to>
    <xdr:sp>
      <xdr:nvSpPr>
        <xdr:cNvPr id="53" name="Line 95"/>
        <xdr:cNvSpPr>
          <a:spLocks/>
        </xdr:cNvSpPr>
      </xdr:nvSpPr>
      <xdr:spPr>
        <a:xfrm>
          <a:off x="4210050" y="5810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33</xdr:row>
      <xdr:rowOff>85725</xdr:rowOff>
    </xdr:from>
    <xdr:to>
      <xdr:col>8</xdr:col>
      <xdr:colOff>771525</xdr:colOff>
      <xdr:row>33</xdr:row>
      <xdr:rowOff>85725</xdr:rowOff>
    </xdr:to>
    <xdr:sp>
      <xdr:nvSpPr>
        <xdr:cNvPr id="54" name="Line 96"/>
        <xdr:cNvSpPr>
          <a:spLocks/>
        </xdr:cNvSpPr>
      </xdr:nvSpPr>
      <xdr:spPr>
        <a:xfrm>
          <a:off x="4210050" y="597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34</xdr:row>
      <xdr:rowOff>85725</xdr:rowOff>
    </xdr:from>
    <xdr:to>
      <xdr:col>8</xdr:col>
      <xdr:colOff>771525</xdr:colOff>
      <xdr:row>34</xdr:row>
      <xdr:rowOff>85725</xdr:rowOff>
    </xdr:to>
    <xdr:sp>
      <xdr:nvSpPr>
        <xdr:cNvPr id="55" name="Line 97"/>
        <xdr:cNvSpPr>
          <a:spLocks/>
        </xdr:cNvSpPr>
      </xdr:nvSpPr>
      <xdr:spPr>
        <a:xfrm>
          <a:off x="4210050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35</xdr:row>
      <xdr:rowOff>85725</xdr:rowOff>
    </xdr:from>
    <xdr:to>
      <xdr:col>8</xdr:col>
      <xdr:colOff>771525</xdr:colOff>
      <xdr:row>35</xdr:row>
      <xdr:rowOff>85725</xdr:rowOff>
    </xdr:to>
    <xdr:sp>
      <xdr:nvSpPr>
        <xdr:cNvPr id="56" name="Line 99"/>
        <xdr:cNvSpPr>
          <a:spLocks/>
        </xdr:cNvSpPr>
      </xdr:nvSpPr>
      <xdr:spPr>
        <a:xfrm>
          <a:off x="4210050" y="629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36</xdr:row>
      <xdr:rowOff>85725</xdr:rowOff>
    </xdr:from>
    <xdr:to>
      <xdr:col>8</xdr:col>
      <xdr:colOff>771525</xdr:colOff>
      <xdr:row>36</xdr:row>
      <xdr:rowOff>85725</xdr:rowOff>
    </xdr:to>
    <xdr:sp>
      <xdr:nvSpPr>
        <xdr:cNvPr id="57" name="Line 100"/>
        <xdr:cNvSpPr>
          <a:spLocks/>
        </xdr:cNvSpPr>
      </xdr:nvSpPr>
      <xdr:spPr>
        <a:xfrm>
          <a:off x="4210050" y="645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42</xdr:row>
      <xdr:rowOff>85725</xdr:rowOff>
    </xdr:from>
    <xdr:to>
      <xdr:col>8</xdr:col>
      <xdr:colOff>771525</xdr:colOff>
      <xdr:row>42</xdr:row>
      <xdr:rowOff>85725</xdr:rowOff>
    </xdr:to>
    <xdr:sp>
      <xdr:nvSpPr>
        <xdr:cNvPr id="58" name="Line 102"/>
        <xdr:cNvSpPr>
          <a:spLocks/>
        </xdr:cNvSpPr>
      </xdr:nvSpPr>
      <xdr:spPr>
        <a:xfrm>
          <a:off x="4210050" y="751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43</xdr:row>
      <xdr:rowOff>85725</xdr:rowOff>
    </xdr:from>
    <xdr:to>
      <xdr:col>8</xdr:col>
      <xdr:colOff>771525</xdr:colOff>
      <xdr:row>43</xdr:row>
      <xdr:rowOff>85725</xdr:rowOff>
    </xdr:to>
    <xdr:sp>
      <xdr:nvSpPr>
        <xdr:cNvPr id="59" name="Line 103"/>
        <xdr:cNvSpPr>
          <a:spLocks/>
        </xdr:cNvSpPr>
      </xdr:nvSpPr>
      <xdr:spPr>
        <a:xfrm>
          <a:off x="4210050" y="767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44</xdr:row>
      <xdr:rowOff>85725</xdr:rowOff>
    </xdr:from>
    <xdr:to>
      <xdr:col>8</xdr:col>
      <xdr:colOff>771525</xdr:colOff>
      <xdr:row>44</xdr:row>
      <xdr:rowOff>85725</xdr:rowOff>
    </xdr:to>
    <xdr:sp>
      <xdr:nvSpPr>
        <xdr:cNvPr id="60" name="Line 104"/>
        <xdr:cNvSpPr>
          <a:spLocks/>
        </xdr:cNvSpPr>
      </xdr:nvSpPr>
      <xdr:spPr>
        <a:xfrm>
          <a:off x="4210050" y="783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51</xdr:row>
      <xdr:rowOff>85725</xdr:rowOff>
    </xdr:from>
    <xdr:to>
      <xdr:col>6</xdr:col>
      <xdr:colOff>476250</xdr:colOff>
      <xdr:row>51</xdr:row>
      <xdr:rowOff>85725</xdr:rowOff>
    </xdr:to>
    <xdr:sp>
      <xdr:nvSpPr>
        <xdr:cNvPr id="61" name="Line 119"/>
        <xdr:cNvSpPr>
          <a:spLocks/>
        </xdr:cNvSpPr>
      </xdr:nvSpPr>
      <xdr:spPr>
        <a:xfrm>
          <a:off x="2847975" y="9058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7</xdr:row>
      <xdr:rowOff>85725</xdr:rowOff>
    </xdr:from>
    <xdr:to>
      <xdr:col>9</xdr:col>
      <xdr:colOff>771525</xdr:colOff>
      <xdr:row>7</xdr:row>
      <xdr:rowOff>85725</xdr:rowOff>
    </xdr:to>
    <xdr:sp>
      <xdr:nvSpPr>
        <xdr:cNvPr id="62" name="Line 127"/>
        <xdr:cNvSpPr>
          <a:spLocks/>
        </xdr:cNvSpPr>
      </xdr:nvSpPr>
      <xdr:spPr>
        <a:xfrm>
          <a:off x="5191125" y="167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85725</xdr:rowOff>
    </xdr:from>
    <xdr:to>
      <xdr:col>9</xdr:col>
      <xdr:colOff>771525</xdr:colOff>
      <xdr:row>8</xdr:row>
      <xdr:rowOff>85725</xdr:rowOff>
    </xdr:to>
    <xdr:sp>
      <xdr:nvSpPr>
        <xdr:cNvPr id="63" name="Line 128"/>
        <xdr:cNvSpPr>
          <a:spLocks/>
        </xdr:cNvSpPr>
      </xdr:nvSpPr>
      <xdr:spPr>
        <a:xfrm>
          <a:off x="5191125" y="183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85725</xdr:rowOff>
    </xdr:from>
    <xdr:to>
      <xdr:col>9</xdr:col>
      <xdr:colOff>771525</xdr:colOff>
      <xdr:row>10</xdr:row>
      <xdr:rowOff>85725</xdr:rowOff>
    </xdr:to>
    <xdr:sp>
      <xdr:nvSpPr>
        <xdr:cNvPr id="64" name="Line 129"/>
        <xdr:cNvSpPr>
          <a:spLocks/>
        </xdr:cNvSpPr>
      </xdr:nvSpPr>
      <xdr:spPr>
        <a:xfrm>
          <a:off x="5191125" y="216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11</xdr:row>
      <xdr:rowOff>85725</xdr:rowOff>
    </xdr:from>
    <xdr:to>
      <xdr:col>9</xdr:col>
      <xdr:colOff>771525</xdr:colOff>
      <xdr:row>11</xdr:row>
      <xdr:rowOff>85725</xdr:rowOff>
    </xdr:to>
    <xdr:sp>
      <xdr:nvSpPr>
        <xdr:cNvPr id="65" name="Line 130"/>
        <xdr:cNvSpPr>
          <a:spLocks/>
        </xdr:cNvSpPr>
      </xdr:nvSpPr>
      <xdr:spPr>
        <a:xfrm>
          <a:off x="5191125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85725</xdr:rowOff>
    </xdr:from>
    <xdr:to>
      <xdr:col>9</xdr:col>
      <xdr:colOff>771525</xdr:colOff>
      <xdr:row>12</xdr:row>
      <xdr:rowOff>85725</xdr:rowOff>
    </xdr:to>
    <xdr:sp>
      <xdr:nvSpPr>
        <xdr:cNvPr id="66" name="Line 131"/>
        <xdr:cNvSpPr>
          <a:spLocks/>
        </xdr:cNvSpPr>
      </xdr:nvSpPr>
      <xdr:spPr>
        <a:xfrm>
          <a:off x="5191125" y="248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</xdr:row>
      <xdr:rowOff>85725</xdr:rowOff>
    </xdr:from>
    <xdr:to>
      <xdr:col>9</xdr:col>
      <xdr:colOff>771525</xdr:colOff>
      <xdr:row>13</xdr:row>
      <xdr:rowOff>85725</xdr:rowOff>
    </xdr:to>
    <xdr:sp>
      <xdr:nvSpPr>
        <xdr:cNvPr id="67" name="Line 132"/>
        <xdr:cNvSpPr>
          <a:spLocks/>
        </xdr:cNvSpPr>
      </xdr:nvSpPr>
      <xdr:spPr>
        <a:xfrm>
          <a:off x="5191125" y="264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14</xdr:row>
      <xdr:rowOff>85725</xdr:rowOff>
    </xdr:from>
    <xdr:to>
      <xdr:col>9</xdr:col>
      <xdr:colOff>771525</xdr:colOff>
      <xdr:row>14</xdr:row>
      <xdr:rowOff>85725</xdr:rowOff>
    </xdr:to>
    <xdr:sp>
      <xdr:nvSpPr>
        <xdr:cNvPr id="68" name="Line 133"/>
        <xdr:cNvSpPr>
          <a:spLocks/>
        </xdr:cNvSpPr>
      </xdr:nvSpPr>
      <xdr:spPr>
        <a:xfrm>
          <a:off x="5191125" y="2809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15</xdr:row>
      <xdr:rowOff>85725</xdr:rowOff>
    </xdr:from>
    <xdr:to>
      <xdr:col>9</xdr:col>
      <xdr:colOff>771525</xdr:colOff>
      <xdr:row>15</xdr:row>
      <xdr:rowOff>85725</xdr:rowOff>
    </xdr:to>
    <xdr:sp>
      <xdr:nvSpPr>
        <xdr:cNvPr id="69" name="Line 134"/>
        <xdr:cNvSpPr>
          <a:spLocks/>
        </xdr:cNvSpPr>
      </xdr:nvSpPr>
      <xdr:spPr>
        <a:xfrm>
          <a:off x="5191125" y="2971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85725</xdr:rowOff>
    </xdr:from>
    <xdr:to>
      <xdr:col>9</xdr:col>
      <xdr:colOff>771525</xdr:colOff>
      <xdr:row>17</xdr:row>
      <xdr:rowOff>85725</xdr:rowOff>
    </xdr:to>
    <xdr:sp>
      <xdr:nvSpPr>
        <xdr:cNvPr id="70" name="Line 136"/>
        <xdr:cNvSpPr>
          <a:spLocks/>
        </xdr:cNvSpPr>
      </xdr:nvSpPr>
      <xdr:spPr>
        <a:xfrm>
          <a:off x="5191125" y="329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76200</xdr:rowOff>
    </xdr:from>
    <xdr:to>
      <xdr:col>10</xdr:col>
      <xdr:colOff>0</xdr:colOff>
      <xdr:row>51</xdr:row>
      <xdr:rowOff>76200</xdr:rowOff>
    </xdr:to>
    <xdr:sp>
      <xdr:nvSpPr>
        <xdr:cNvPr id="71" name="Line 141"/>
        <xdr:cNvSpPr>
          <a:spLocks/>
        </xdr:cNvSpPr>
      </xdr:nvSpPr>
      <xdr:spPr>
        <a:xfrm>
          <a:off x="59245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76200</xdr:rowOff>
    </xdr:from>
    <xdr:to>
      <xdr:col>10</xdr:col>
      <xdr:colOff>0</xdr:colOff>
      <xdr:row>51</xdr:row>
      <xdr:rowOff>76200</xdr:rowOff>
    </xdr:to>
    <xdr:sp>
      <xdr:nvSpPr>
        <xdr:cNvPr id="72" name="Line 142"/>
        <xdr:cNvSpPr>
          <a:spLocks/>
        </xdr:cNvSpPr>
      </xdr:nvSpPr>
      <xdr:spPr>
        <a:xfrm>
          <a:off x="59245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76200</xdr:rowOff>
    </xdr:from>
    <xdr:to>
      <xdr:col>10</xdr:col>
      <xdr:colOff>0</xdr:colOff>
      <xdr:row>46</xdr:row>
      <xdr:rowOff>76200</xdr:rowOff>
    </xdr:to>
    <xdr:sp>
      <xdr:nvSpPr>
        <xdr:cNvPr id="73" name="Line 150"/>
        <xdr:cNvSpPr>
          <a:spLocks/>
        </xdr:cNvSpPr>
      </xdr:nvSpPr>
      <xdr:spPr>
        <a:xfrm>
          <a:off x="592455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76200</xdr:rowOff>
    </xdr:from>
    <xdr:to>
      <xdr:col>10</xdr:col>
      <xdr:colOff>0</xdr:colOff>
      <xdr:row>47</xdr:row>
      <xdr:rowOff>76200</xdr:rowOff>
    </xdr:to>
    <xdr:sp>
      <xdr:nvSpPr>
        <xdr:cNvPr id="74" name="Line 151"/>
        <xdr:cNvSpPr>
          <a:spLocks/>
        </xdr:cNvSpPr>
      </xdr:nvSpPr>
      <xdr:spPr>
        <a:xfrm>
          <a:off x="592455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85725</xdr:rowOff>
    </xdr:from>
    <xdr:to>
      <xdr:col>9</xdr:col>
      <xdr:colOff>771525</xdr:colOff>
      <xdr:row>21</xdr:row>
      <xdr:rowOff>85725</xdr:rowOff>
    </xdr:to>
    <xdr:sp>
      <xdr:nvSpPr>
        <xdr:cNvPr id="75" name="Line 154"/>
        <xdr:cNvSpPr>
          <a:spLocks/>
        </xdr:cNvSpPr>
      </xdr:nvSpPr>
      <xdr:spPr>
        <a:xfrm>
          <a:off x="5191125" y="402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22</xdr:row>
      <xdr:rowOff>85725</xdr:rowOff>
    </xdr:from>
    <xdr:to>
      <xdr:col>9</xdr:col>
      <xdr:colOff>771525</xdr:colOff>
      <xdr:row>22</xdr:row>
      <xdr:rowOff>85725</xdr:rowOff>
    </xdr:to>
    <xdr:sp>
      <xdr:nvSpPr>
        <xdr:cNvPr id="76" name="Line 155"/>
        <xdr:cNvSpPr>
          <a:spLocks/>
        </xdr:cNvSpPr>
      </xdr:nvSpPr>
      <xdr:spPr>
        <a:xfrm>
          <a:off x="5191125" y="419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23</xdr:row>
      <xdr:rowOff>85725</xdr:rowOff>
    </xdr:from>
    <xdr:to>
      <xdr:col>9</xdr:col>
      <xdr:colOff>771525</xdr:colOff>
      <xdr:row>23</xdr:row>
      <xdr:rowOff>85725</xdr:rowOff>
    </xdr:to>
    <xdr:sp>
      <xdr:nvSpPr>
        <xdr:cNvPr id="77" name="Line 156"/>
        <xdr:cNvSpPr>
          <a:spLocks/>
        </xdr:cNvSpPr>
      </xdr:nvSpPr>
      <xdr:spPr>
        <a:xfrm>
          <a:off x="5191125" y="435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24</xdr:row>
      <xdr:rowOff>85725</xdr:rowOff>
    </xdr:from>
    <xdr:to>
      <xdr:col>9</xdr:col>
      <xdr:colOff>771525</xdr:colOff>
      <xdr:row>24</xdr:row>
      <xdr:rowOff>85725</xdr:rowOff>
    </xdr:to>
    <xdr:sp>
      <xdr:nvSpPr>
        <xdr:cNvPr id="78" name="Line 159"/>
        <xdr:cNvSpPr>
          <a:spLocks/>
        </xdr:cNvSpPr>
      </xdr:nvSpPr>
      <xdr:spPr>
        <a:xfrm>
          <a:off x="5191125" y="451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85725</xdr:rowOff>
    </xdr:from>
    <xdr:to>
      <xdr:col>9</xdr:col>
      <xdr:colOff>771525</xdr:colOff>
      <xdr:row>25</xdr:row>
      <xdr:rowOff>85725</xdr:rowOff>
    </xdr:to>
    <xdr:sp>
      <xdr:nvSpPr>
        <xdr:cNvPr id="79" name="Line 165"/>
        <xdr:cNvSpPr>
          <a:spLocks/>
        </xdr:cNvSpPr>
      </xdr:nvSpPr>
      <xdr:spPr>
        <a:xfrm>
          <a:off x="5191125" y="467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85725</xdr:rowOff>
    </xdr:from>
    <xdr:to>
      <xdr:col>9</xdr:col>
      <xdr:colOff>771525</xdr:colOff>
      <xdr:row>26</xdr:row>
      <xdr:rowOff>85725</xdr:rowOff>
    </xdr:to>
    <xdr:sp>
      <xdr:nvSpPr>
        <xdr:cNvPr id="80" name="Line 166"/>
        <xdr:cNvSpPr>
          <a:spLocks/>
        </xdr:cNvSpPr>
      </xdr:nvSpPr>
      <xdr:spPr>
        <a:xfrm>
          <a:off x="5191125" y="483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27</xdr:row>
      <xdr:rowOff>85725</xdr:rowOff>
    </xdr:from>
    <xdr:to>
      <xdr:col>9</xdr:col>
      <xdr:colOff>771525</xdr:colOff>
      <xdr:row>27</xdr:row>
      <xdr:rowOff>85725</xdr:rowOff>
    </xdr:to>
    <xdr:sp>
      <xdr:nvSpPr>
        <xdr:cNvPr id="81" name="Line 167"/>
        <xdr:cNvSpPr>
          <a:spLocks/>
        </xdr:cNvSpPr>
      </xdr:nvSpPr>
      <xdr:spPr>
        <a:xfrm>
          <a:off x="5191125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28</xdr:row>
      <xdr:rowOff>85725</xdr:rowOff>
    </xdr:from>
    <xdr:to>
      <xdr:col>9</xdr:col>
      <xdr:colOff>771525</xdr:colOff>
      <xdr:row>28</xdr:row>
      <xdr:rowOff>85725</xdr:rowOff>
    </xdr:to>
    <xdr:sp>
      <xdr:nvSpPr>
        <xdr:cNvPr id="82" name="Line 168"/>
        <xdr:cNvSpPr>
          <a:spLocks/>
        </xdr:cNvSpPr>
      </xdr:nvSpPr>
      <xdr:spPr>
        <a:xfrm>
          <a:off x="5191125" y="516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85725</xdr:rowOff>
    </xdr:from>
    <xdr:to>
      <xdr:col>9</xdr:col>
      <xdr:colOff>771525</xdr:colOff>
      <xdr:row>29</xdr:row>
      <xdr:rowOff>85725</xdr:rowOff>
    </xdr:to>
    <xdr:sp>
      <xdr:nvSpPr>
        <xdr:cNvPr id="83" name="Line 169"/>
        <xdr:cNvSpPr>
          <a:spLocks/>
        </xdr:cNvSpPr>
      </xdr:nvSpPr>
      <xdr:spPr>
        <a:xfrm>
          <a:off x="5191125" y="532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30</xdr:row>
      <xdr:rowOff>85725</xdr:rowOff>
    </xdr:from>
    <xdr:to>
      <xdr:col>9</xdr:col>
      <xdr:colOff>771525</xdr:colOff>
      <xdr:row>30</xdr:row>
      <xdr:rowOff>85725</xdr:rowOff>
    </xdr:to>
    <xdr:sp>
      <xdr:nvSpPr>
        <xdr:cNvPr id="84" name="Line 170"/>
        <xdr:cNvSpPr>
          <a:spLocks/>
        </xdr:cNvSpPr>
      </xdr:nvSpPr>
      <xdr:spPr>
        <a:xfrm>
          <a:off x="5191125" y="548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31</xdr:row>
      <xdr:rowOff>85725</xdr:rowOff>
    </xdr:from>
    <xdr:to>
      <xdr:col>9</xdr:col>
      <xdr:colOff>771525</xdr:colOff>
      <xdr:row>31</xdr:row>
      <xdr:rowOff>85725</xdr:rowOff>
    </xdr:to>
    <xdr:sp>
      <xdr:nvSpPr>
        <xdr:cNvPr id="85" name="Line 171"/>
        <xdr:cNvSpPr>
          <a:spLocks/>
        </xdr:cNvSpPr>
      </xdr:nvSpPr>
      <xdr:spPr>
        <a:xfrm>
          <a:off x="5191125" y="564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32</xdr:row>
      <xdr:rowOff>85725</xdr:rowOff>
    </xdr:from>
    <xdr:to>
      <xdr:col>9</xdr:col>
      <xdr:colOff>771525</xdr:colOff>
      <xdr:row>32</xdr:row>
      <xdr:rowOff>85725</xdr:rowOff>
    </xdr:to>
    <xdr:sp>
      <xdr:nvSpPr>
        <xdr:cNvPr id="86" name="Line 172"/>
        <xdr:cNvSpPr>
          <a:spLocks/>
        </xdr:cNvSpPr>
      </xdr:nvSpPr>
      <xdr:spPr>
        <a:xfrm>
          <a:off x="5191125" y="5810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33</xdr:row>
      <xdr:rowOff>85725</xdr:rowOff>
    </xdr:from>
    <xdr:to>
      <xdr:col>9</xdr:col>
      <xdr:colOff>771525</xdr:colOff>
      <xdr:row>33</xdr:row>
      <xdr:rowOff>85725</xdr:rowOff>
    </xdr:to>
    <xdr:sp>
      <xdr:nvSpPr>
        <xdr:cNvPr id="87" name="Line 173"/>
        <xdr:cNvSpPr>
          <a:spLocks/>
        </xdr:cNvSpPr>
      </xdr:nvSpPr>
      <xdr:spPr>
        <a:xfrm>
          <a:off x="5191125" y="597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34</xdr:row>
      <xdr:rowOff>85725</xdr:rowOff>
    </xdr:from>
    <xdr:to>
      <xdr:col>9</xdr:col>
      <xdr:colOff>771525</xdr:colOff>
      <xdr:row>34</xdr:row>
      <xdr:rowOff>85725</xdr:rowOff>
    </xdr:to>
    <xdr:sp>
      <xdr:nvSpPr>
        <xdr:cNvPr id="88" name="Line 174"/>
        <xdr:cNvSpPr>
          <a:spLocks/>
        </xdr:cNvSpPr>
      </xdr:nvSpPr>
      <xdr:spPr>
        <a:xfrm>
          <a:off x="5191125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35</xdr:row>
      <xdr:rowOff>85725</xdr:rowOff>
    </xdr:from>
    <xdr:to>
      <xdr:col>9</xdr:col>
      <xdr:colOff>771525</xdr:colOff>
      <xdr:row>35</xdr:row>
      <xdr:rowOff>85725</xdr:rowOff>
    </xdr:to>
    <xdr:sp>
      <xdr:nvSpPr>
        <xdr:cNvPr id="89" name="Line 176"/>
        <xdr:cNvSpPr>
          <a:spLocks/>
        </xdr:cNvSpPr>
      </xdr:nvSpPr>
      <xdr:spPr>
        <a:xfrm>
          <a:off x="5191125" y="629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85725</xdr:rowOff>
    </xdr:from>
    <xdr:to>
      <xdr:col>9</xdr:col>
      <xdr:colOff>771525</xdr:colOff>
      <xdr:row>36</xdr:row>
      <xdr:rowOff>85725</xdr:rowOff>
    </xdr:to>
    <xdr:sp>
      <xdr:nvSpPr>
        <xdr:cNvPr id="90" name="Line 177"/>
        <xdr:cNvSpPr>
          <a:spLocks/>
        </xdr:cNvSpPr>
      </xdr:nvSpPr>
      <xdr:spPr>
        <a:xfrm>
          <a:off x="5191125" y="645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85725</xdr:rowOff>
    </xdr:from>
    <xdr:to>
      <xdr:col>9</xdr:col>
      <xdr:colOff>771525</xdr:colOff>
      <xdr:row>42</xdr:row>
      <xdr:rowOff>85725</xdr:rowOff>
    </xdr:to>
    <xdr:sp>
      <xdr:nvSpPr>
        <xdr:cNvPr id="91" name="Line 179"/>
        <xdr:cNvSpPr>
          <a:spLocks/>
        </xdr:cNvSpPr>
      </xdr:nvSpPr>
      <xdr:spPr>
        <a:xfrm>
          <a:off x="5191125" y="751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43</xdr:row>
      <xdr:rowOff>85725</xdr:rowOff>
    </xdr:from>
    <xdr:to>
      <xdr:col>9</xdr:col>
      <xdr:colOff>771525</xdr:colOff>
      <xdr:row>43</xdr:row>
      <xdr:rowOff>85725</xdr:rowOff>
    </xdr:to>
    <xdr:sp>
      <xdr:nvSpPr>
        <xdr:cNvPr id="92" name="Line 180"/>
        <xdr:cNvSpPr>
          <a:spLocks/>
        </xdr:cNvSpPr>
      </xdr:nvSpPr>
      <xdr:spPr>
        <a:xfrm>
          <a:off x="5191125" y="767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44</xdr:row>
      <xdr:rowOff>85725</xdr:rowOff>
    </xdr:from>
    <xdr:to>
      <xdr:col>9</xdr:col>
      <xdr:colOff>771525</xdr:colOff>
      <xdr:row>44</xdr:row>
      <xdr:rowOff>85725</xdr:rowOff>
    </xdr:to>
    <xdr:sp>
      <xdr:nvSpPr>
        <xdr:cNvPr id="93" name="Line 181"/>
        <xdr:cNvSpPr>
          <a:spLocks/>
        </xdr:cNvSpPr>
      </xdr:nvSpPr>
      <xdr:spPr>
        <a:xfrm>
          <a:off x="5191125" y="783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46</xdr:row>
      <xdr:rowOff>85725</xdr:rowOff>
    </xdr:from>
    <xdr:to>
      <xdr:col>9</xdr:col>
      <xdr:colOff>771525</xdr:colOff>
      <xdr:row>46</xdr:row>
      <xdr:rowOff>85725</xdr:rowOff>
    </xdr:to>
    <xdr:sp>
      <xdr:nvSpPr>
        <xdr:cNvPr id="94" name="Line 188"/>
        <xdr:cNvSpPr>
          <a:spLocks/>
        </xdr:cNvSpPr>
      </xdr:nvSpPr>
      <xdr:spPr>
        <a:xfrm>
          <a:off x="5191125" y="816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47</xdr:row>
      <xdr:rowOff>85725</xdr:rowOff>
    </xdr:from>
    <xdr:to>
      <xdr:col>9</xdr:col>
      <xdr:colOff>771525</xdr:colOff>
      <xdr:row>47</xdr:row>
      <xdr:rowOff>85725</xdr:rowOff>
    </xdr:to>
    <xdr:sp>
      <xdr:nvSpPr>
        <xdr:cNvPr id="95" name="Line 189"/>
        <xdr:cNvSpPr>
          <a:spLocks/>
        </xdr:cNvSpPr>
      </xdr:nvSpPr>
      <xdr:spPr>
        <a:xfrm>
          <a:off x="5191125" y="832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51</xdr:row>
      <xdr:rowOff>85725</xdr:rowOff>
    </xdr:from>
    <xdr:to>
      <xdr:col>8</xdr:col>
      <xdr:colOff>771525</xdr:colOff>
      <xdr:row>51</xdr:row>
      <xdr:rowOff>85725</xdr:rowOff>
    </xdr:to>
    <xdr:sp>
      <xdr:nvSpPr>
        <xdr:cNvPr id="96" name="Line 196"/>
        <xdr:cNvSpPr>
          <a:spLocks/>
        </xdr:cNvSpPr>
      </xdr:nvSpPr>
      <xdr:spPr>
        <a:xfrm>
          <a:off x="4210050" y="9058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51</xdr:row>
      <xdr:rowOff>85725</xdr:rowOff>
    </xdr:from>
    <xdr:to>
      <xdr:col>9</xdr:col>
      <xdr:colOff>771525</xdr:colOff>
      <xdr:row>51</xdr:row>
      <xdr:rowOff>85725</xdr:rowOff>
    </xdr:to>
    <xdr:sp>
      <xdr:nvSpPr>
        <xdr:cNvPr id="97" name="Line 197"/>
        <xdr:cNvSpPr>
          <a:spLocks/>
        </xdr:cNvSpPr>
      </xdr:nvSpPr>
      <xdr:spPr>
        <a:xfrm>
          <a:off x="5191125" y="9058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85725</xdr:rowOff>
    </xdr:from>
    <xdr:to>
      <xdr:col>8</xdr:col>
      <xdr:colOff>771525</xdr:colOff>
      <xdr:row>52</xdr:row>
      <xdr:rowOff>85725</xdr:rowOff>
    </xdr:to>
    <xdr:sp>
      <xdr:nvSpPr>
        <xdr:cNvPr id="98" name="Line 202"/>
        <xdr:cNvSpPr>
          <a:spLocks/>
        </xdr:cNvSpPr>
      </xdr:nvSpPr>
      <xdr:spPr>
        <a:xfrm>
          <a:off x="4210050" y="922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52</xdr:row>
      <xdr:rowOff>85725</xdr:rowOff>
    </xdr:from>
    <xdr:to>
      <xdr:col>9</xdr:col>
      <xdr:colOff>771525</xdr:colOff>
      <xdr:row>52</xdr:row>
      <xdr:rowOff>85725</xdr:rowOff>
    </xdr:to>
    <xdr:sp>
      <xdr:nvSpPr>
        <xdr:cNvPr id="99" name="Line 203"/>
        <xdr:cNvSpPr>
          <a:spLocks/>
        </xdr:cNvSpPr>
      </xdr:nvSpPr>
      <xdr:spPr>
        <a:xfrm>
          <a:off x="5191125" y="922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53</xdr:row>
      <xdr:rowOff>85725</xdr:rowOff>
    </xdr:from>
    <xdr:to>
      <xdr:col>8</xdr:col>
      <xdr:colOff>771525</xdr:colOff>
      <xdr:row>53</xdr:row>
      <xdr:rowOff>85725</xdr:rowOff>
    </xdr:to>
    <xdr:sp>
      <xdr:nvSpPr>
        <xdr:cNvPr id="100" name="Line 204"/>
        <xdr:cNvSpPr>
          <a:spLocks/>
        </xdr:cNvSpPr>
      </xdr:nvSpPr>
      <xdr:spPr>
        <a:xfrm>
          <a:off x="4210050" y="938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53</xdr:row>
      <xdr:rowOff>85725</xdr:rowOff>
    </xdr:from>
    <xdr:to>
      <xdr:col>9</xdr:col>
      <xdr:colOff>771525</xdr:colOff>
      <xdr:row>53</xdr:row>
      <xdr:rowOff>85725</xdr:rowOff>
    </xdr:to>
    <xdr:sp>
      <xdr:nvSpPr>
        <xdr:cNvPr id="101" name="Line 205"/>
        <xdr:cNvSpPr>
          <a:spLocks/>
        </xdr:cNvSpPr>
      </xdr:nvSpPr>
      <xdr:spPr>
        <a:xfrm>
          <a:off x="5191125" y="938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54</xdr:row>
      <xdr:rowOff>85725</xdr:rowOff>
    </xdr:from>
    <xdr:to>
      <xdr:col>8</xdr:col>
      <xdr:colOff>771525</xdr:colOff>
      <xdr:row>54</xdr:row>
      <xdr:rowOff>85725</xdr:rowOff>
    </xdr:to>
    <xdr:sp>
      <xdr:nvSpPr>
        <xdr:cNvPr id="102" name="Line 206"/>
        <xdr:cNvSpPr>
          <a:spLocks/>
        </xdr:cNvSpPr>
      </xdr:nvSpPr>
      <xdr:spPr>
        <a:xfrm>
          <a:off x="4210050" y="9544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54</xdr:row>
      <xdr:rowOff>85725</xdr:rowOff>
    </xdr:from>
    <xdr:to>
      <xdr:col>9</xdr:col>
      <xdr:colOff>771525</xdr:colOff>
      <xdr:row>54</xdr:row>
      <xdr:rowOff>85725</xdr:rowOff>
    </xdr:to>
    <xdr:sp>
      <xdr:nvSpPr>
        <xdr:cNvPr id="103" name="Line 207"/>
        <xdr:cNvSpPr>
          <a:spLocks/>
        </xdr:cNvSpPr>
      </xdr:nvSpPr>
      <xdr:spPr>
        <a:xfrm>
          <a:off x="5191125" y="9544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55</xdr:row>
      <xdr:rowOff>85725</xdr:rowOff>
    </xdr:from>
    <xdr:to>
      <xdr:col>8</xdr:col>
      <xdr:colOff>771525</xdr:colOff>
      <xdr:row>55</xdr:row>
      <xdr:rowOff>85725</xdr:rowOff>
    </xdr:to>
    <xdr:sp>
      <xdr:nvSpPr>
        <xdr:cNvPr id="104" name="Line 208"/>
        <xdr:cNvSpPr>
          <a:spLocks/>
        </xdr:cNvSpPr>
      </xdr:nvSpPr>
      <xdr:spPr>
        <a:xfrm>
          <a:off x="4210050" y="970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55</xdr:row>
      <xdr:rowOff>85725</xdr:rowOff>
    </xdr:from>
    <xdr:to>
      <xdr:col>9</xdr:col>
      <xdr:colOff>771525</xdr:colOff>
      <xdr:row>55</xdr:row>
      <xdr:rowOff>85725</xdr:rowOff>
    </xdr:to>
    <xdr:sp>
      <xdr:nvSpPr>
        <xdr:cNvPr id="105" name="Line 209"/>
        <xdr:cNvSpPr>
          <a:spLocks/>
        </xdr:cNvSpPr>
      </xdr:nvSpPr>
      <xdr:spPr>
        <a:xfrm>
          <a:off x="5191125" y="970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56</xdr:row>
      <xdr:rowOff>85725</xdr:rowOff>
    </xdr:from>
    <xdr:to>
      <xdr:col>8</xdr:col>
      <xdr:colOff>771525</xdr:colOff>
      <xdr:row>56</xdr:row>
      <xdr:rowOff>85725</xdr:rowOff>
    </xdr:to>
    <xdr:sp>
      <xdr:nvSpPr>
        <xdr:cNvPr id="106" name="Line 210"/>
        <xdr:cNvSpPr>
          <a:spLocks/>
        </xdr:cNvSpPr>
      </xdr:nvSpPr>
      <xdr:spPr>
        <a:xfrm>
          <a:off x="4210050" y="9867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56</xdr:row>
      <xdr:rowOff>85725</xdr:rowOff>
    </xdr:from>
    <xdr:to>
      <xdr:col>9</xdr:col>
      <xdr:colOff>771525</xdr:colOff>
      <xdr:row>56</xdr:row>
      <xdr:rowOff>85725</xdr:rowOff>
    </xdr:to>
    <xdr:sp>
      <xdr:nvSpPr>
        <xdr:cNvPr id="107" name="Line 211"/>
        <xdr:cNvSpPr>
          <a:spLocks/>
        </xdr:cNvSpPr>
      </xdr:nvSpPr>
      <xdr:spPr>
        <a:xfrm>
          <a:off x="5191125" y="9867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57</xdr:row>
      <xdr:rowOff>85725</xdr:rowOff>
    </xdr:from>
    <xdr:to>
      <xdr:col>8</xdr:col>
      <xdr:colOff>771525</xdr:colOff>
      <xdr:row>57</xdr:row>
      <xdr:rowOff>85725</xdr:rowOff>
    </xdr:to>
    <xdr:sp>
      <xdr:nvSpPr>
        <xdr:cNvPr id="108" name="Line 212"/>
        <xdr:cNvSpPr>
          <a:spLocks/>
        </xdr:cNvSpPr>
      </xdr:nvSpPr>
      <xdr:spPr>
        <a:xfrm>
          <a:off x="4210050" y="10029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57</xdr:row>
      <xdr:rowOff>85725</xdr:rowOff>
    </xdr:from>
    <xdr:to>
      <xdr:col>9</xdr:col>
      <xdr:colOff>771525</xdr:colOff>
      <xdr:row>57</xdr:row>
      <xdr:rowOff>85725</xdr:rowOff>
    </xdr:to>
    <xdr:sp>
      <xdr:nvSpPr>
        <xdr:cNvPr id="109" name="Line 213"/>
        <xdr:cNvSpPr>
          <a:spLocks/>
        </xdr:cNvSpPr>
      </xdr:nvSpPr>
      <xdr:spPr>
        <a:xfrm>
          <a:off x="5191125" y="10029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0" name="Line 215"/>
        <xdr:cNvSpPr>
          <a:spLocks/>
        </xdr:cNvSpPr>
      </xdr:nvSpPr>
      <xdr:spPr>
        <a:xfrm>
          <a:off x="592455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76200</xdr:rowOff>
    </xdr:from>
    <xdr:to>
      <xdr:col>10</xdr:col>
      <xdr:colOff>0</xdr:colOff>
      <xdr:row>52</xdr:row>
      <xdr:rowOff>76200</xdr:rowOff>
    </xdr:to>
    <xdr:sp>
      <xdr:nvSpPr>
        <xdr:cNvPr id="111" name="Line 216"/>
        <xdr:cNvSpPr>
          <a:spLocks/>
        </xdr:cNvSpPr>
      </xdr:nvSpPr>
      <xdr:spPr>
        <a:xfrm>
          <a:off x="59245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76200</xdr:rowOff>
    </xdr:from>
    <xdr:to>
      <xdr:col>10</xdr:col>
      <xdr:colOff>0</xdr:colOff>
      <xdr:row>53</xdr:row>
      <xdr:rowOff>76200</xdr:rowOff>
    </xdr:to>
    <xdr:sp>
      <xdr:nvSpPr>
        <xdr:cNvPr id="112" name="Line 217"/>
        <xdr:cNvSpPr>
          <a:spLocks/>
        </xdr:cNvSpPr>
      </xdr:nvSpPr>
      <xdr:spPr>
        <a:xfrm>
          <a:off x="592455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76200</xdr:rowOff>
    </xdr:from>
    <xdr:to>
      <xdr:col>10</xdr:col>
      <xdr:colOff>0</xdr:colOff>
      <xdr:row>54</xdr:row>
      <xdr:rowOff>76200</xdr:rowOff>
    </xdr:to>
    <xdr:sp>
      <xdr:nvSpPr>
        <xdr:cNvPr id="113" name="Line 218"/>
        <xdr:cNvSpPr>
          <a:spLocks/>
        </xdr:cNvSpPr>
      </xdr:nvSpPr>
      <xdr:spPr>
        <a:xfrm>
          <a:off x="592455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76200</xdr:rowOff>
    </xdr:from>
    <xdr:to>
      <xdr:col>10</xdr:col>
      <xdr:colOff>0</xdr:colOff>
      <xdr:row>55</xdr:row>
      <xdr:rowOff>76200</xdr:rowOff>
    </xdr:to>
    <xdr:sp>
      <xdr:nvSpPr>
        <xdr:cNvPr id="114" name="Line 219"/>
        <xdr:cNvSpPr>
          <a:spLocks/>
        </xdr:cNvSpPr>
      </xdr:nvSpPr>
      <xdr:spPr>
        <a:xfrm>
          <a:off x="592455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76200</xdr:rowOff>
    </xdr:from>
    <xdr:to>
      <xdr:col>10</xdr:col>
      <xdr:colOff>0</xdr:colOff>
      <xdr:row>56</xdr:row>
      <xdr:rowOff>76200</xdr:rowOff>
    </xdr:to>
    <xdr:sp>
      <xdr:nvSpPr>
        <xdr:cNvPr id="115" name="Line 220"/>
        <xdr:cNvSpPr>
          <a:spLocks/>
        </xdr:cNvSpPr>
      </xdr:nvSpPr>
      <xdr:spPr>
        <a:xfrm>
          <a:off x="5924550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76200</xdr:rowOff>
    </xdr:from>
    <xdr:to>
      <xdr:col>10</xdr:col>
      <xdr:colOff>0</xdr:colOff>
      <xdr:row>57</xdr:row>
      <xdr:rowOff>76200</xdr:rowOff>
    </xdr:to>
    <xdr:sp>
      <xdr:nvSpPr>
        <xdr:cNvPr id="116" name="Line 221"/>
        <xdr:cNvSpPr>
          <a:spLocks/>
        </xdr:cNvSpPr>
      </xdr:nvSpPr>
      <xdr:spPr>
        <a:xfrm>
          <a:off x="592455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22</xdr:row>
      <xdr:rowOff>85725</xdr:rowOff>
    </xdr:from>
    <xdr:to>
      <xdr:col>10</xdr:col>
      <xdr:colOff>600075</xdr:colOff>
      <xdr:row>22</xdr:row>
      <xdr:rowOff>85725</xdr:rowOff>
    </xdr:to>
    <xdr:sp>
      <xdr:nvSpPr>
        <xdr:cNvPr id="117" name="Line 239"/>
        <xdr:cNvSpPr>
          <a:spLocks/>
        </xdr:cNvSpPr>
      </xdr:nvSpPr>
      <xdr:spPr>
        <a:xfrm>
          <a:off x="6076950" y="4191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85725</xdr:rowOff>
    </xdr:from>
    <xdr:to>
      <xdr:col>10</xdr:col>
      <xdr:colOff>600075</xdr:colOff>
      <xdr:row>23</xdr:row>
      <xdr:rowOff>85725</xdr:rowOff>
    </xdr:to>
    <xdr:sp>
      <xdr:nvSpPr>
        <xdr:cNvPr id="118" name="Line 240"/>
        <xdr:cNvSpPr>
          <a:spLocks/>
        </xdr:cNvSpPr>
      </xdr:nvSpPr>
      <xdr:spPr>
        <a:xfrm>
          <a:off x="6076950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25</xdr:row>
      <xdr:rowOff>85725</xdr:rowOff>
    </xdr:from>
    <xdr:to>
      <xdr:col>10</xdr:col>
      <xdr:colOff>600075</xdr:colOff>
      <xdr:row>25</xdr:row>
      <xdr:rowOff>85725</xdr:rowOff>
    </xdr:to>
    <xdr:sp>
      <xdr:nvSpPr>
        <xdr:cNvPr id="119" name="Line 249"/>
        <xdr:cNvSpPr>
          <a:spLocks/>
        </xdr:cNvSpPr>
      </xdr:nvSpPr>
      <xdr:spPr>
        <a:xfrm>
          <a:off x="6076950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26</xdr:row>
      <xdr:rowOff>85725</xdr:rowOff>
    </xdr:from>
    <xdr:to>
      <xdr:col>10</xdr:col>
      <xdr:colOff>600075</xdr:colOff>
      <xdr:row>26</xdr:row>
      <xdr:rowOff>85725</xdr:rowOff>
    </xdr:to>
    <xdr:sp>
      <xdr:nvSpPr>
        <xdr:cNvPr id="120" name="Line 250"/>
        <xdr:cNvSpPr>
          <a:spLocks/>
        </xdr:cNvSpPr>
      </xdr:nvSpPr>
      <xdr:spPr>
        <a:xfrm>
          <a:off x="6076950" y="4838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27</xdr:row>
      <xdr:rowOff>85725</xdr:rowOff>
    </xdr:from>
    <xdr:to>
      <xdr:col>10</xdr:col>
      <xdr:colOff>600075</xdr:colOff>
      <xdr:row>27</xdr:row>
      <xdr:rowOff>85725</xdr:rowOff>
    </xdr:to>
    <xdr:sp>
      <xdr:nvSpPr>
        <xdr:cNvPr id="121" name="Line 251"/>
        <xdr:cNvSpPr>
          <a:spLocks/>
        </xdr:cNvSpPr>
      </xdr:nvSpPr>
      <xdr:spPr>
        <a:xfrm>
          <a:off x="6076950" y="500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85725</xdr:rowOff>
    </xdr:from>
    <xdr:to>
      <xdr:col>10</xdr:col>
      <xdr:colOff>600075</xdr:colOff>
      <xdr:row>28</xdr:row>
      <xdr:rowOff>85725</xdr:rowOff>
    </xdr:to>
    <xdr:sp>
      <xdr:nvSpPr>
        <xdr:cNvPr id="122" name="Line 252"/>
        <xdr:cNvSpPr>
          <a:spLocks/>
        </xdr:cNvSpPr>
      </xdr:nvSpPr>
      <xdr:spPr>
        <a:xfrm>
          <a:off x="6076950" y="5162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85725</xdr:rowOff>
    </xdr:from>
    <xdr:to>
      <xdr:col>10</xdr:col>
      <xdr:colOff>600075</xdr:colOff>
      <xdr:row>35</xdr:row>
      <xdr:rowOff>85725</xdr:rowOff>
    </xdr:to>
    <xdr:sp>
      <xdr:nvSpPr>
        <xdr:cNvPr id="123" name="Line 260"/>
        <xdr:cNvSpPr>
          <a:spLocks/>
        </xdr:cNvSpPr>
      </xdr:nvSpPr>
      <xdr:spPr>
        <a:xfrm>
          <a:off x="6076950" y="6296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36</xdr:row>
      <xdr:rowOff>85725</xdr:rowOff>
    </xdr:from>
    <xdr:to>
      <xdr:col>10</xdr:col>
      <xdr:colOff>600075</xdr:colOff>
      <xdr:row>36</xdr:row>
      <xdr:rowOff>85725</xdr:rowOff>
    </xdr:to>
    <xdr:sp>
      <xdr:nvSpPr>
        <xdr:cNvPr id="124" name="Line 261"/>
        <xdr:cNvSpPr>
          <a:spLocks/>
        </xdr:cNvSpPr>
      </xdr:nvSpPr>
      <xdr:spPr>
        <a:xfrm>
          <a:off x="6076950" y="6457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51</xdr:row>
      <xdr:rowOff>85725</xdr:rowOff>
    </xdr:from>
    <xdr:to>
      <xdr:col>10</xdr:col>
      <xdr:colOff>600075</xdr:colOff>
      <xdr:row>51</xdr:row>
      <xdr:rowOff>85725</xdr:rowOff>
    </xdr:to>
    <xdr:sp>
      <xdr:nvSpPr>
        <xdr:cNvPr id="125" name="Line 283"/>
        <xdr:cNvSpPr>
          <a:spLocks/>
        </xdr:cNvSpPr>
      </xdr:nvSpPr>
      <xdr:spPr>
        <a:xfrm>
          <a:off x="6076950" y="9058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52</xdr:row>
      <xdr:rowOff>85725</xdr:rowOff>
    </xdr:from>
    <xdr:to>
      <xdr:col>10</xdr:col>
      <xdr:colOff>600075</xdr:colOff>
      <xdr:row>52</xdr:row>
      <xdr:rowOff>85725</xdr:rowOff>
    </xdr:to>
    <xdr:sp>
      <xdr:nvSpPr>
        <xdr:cNvPr id="126" name="Line 286"/>
        <xdr:cNvSpPr>
          <a:spLocks/>
        </xdr:cNvSpPr>
      </xdr:nvSpPr>
      <xdr:spPr>
        <a:xfrm>
          <a:off x="6076950" y="9220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53</xdr:row>
      <xdr:rowOff>85725</xdr:rowOff>
    </xdr:from>
    <xdr:to>
      <xdr:col>10</xdr:col>
      <xdr:colOff>600075</xdr:colOff>
      <xdr:row>53</xdr:row>
      <xdr:rowOff>85725</xdr:rowOff>
    </xdr:to>
    <xdr:sp>
      <xdr:nvSpPr>
        <xdr:cNvPr id="127" name="Line 287"/>
        <xdr:cNvSpPr>
          <a:spLocks/>
        </xdr:cNvSpPr>
      </xdr:nvSpPr>
      <xdr:spPr>
        <a:xfrm>
          <a:off x="6076950" y="938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54</xdr:row>
      <xdr:rowOff>85725</xdr:rowOff>
    </xdr:from>
    <xdr:to>
      <xdr:col>10</xdr:col>
      <xdr:colOff>600075</xdr:colOff>
      <xdr:row>54</xdr:row>
      <xdr:rowOff>85725</xdr:rowOff>
    </xdr:to>
    <xdr:sp>
      <xdr:nvSpPr>
        <xdr:cNvPr id="128" name="Line 288"/>
        <xdr:cNvSpPr>
          <a:spLocks/>
        </xdr:cNvSpPr>
      </xdr:nvSpPr>
      <xdr:spPr>
        <a:xfrm>
          <a:off x="6076950" y="954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55</xdr:row>
      <xdr:rowOff>85725</xdr:rowOff>
    </xdr:from>
    <xdr:to>
      <xdr:col>10</xdr:col>
      <xdr:colOff>600075</xdr:colOff>
      <xdr:row>55</xdr:row>
      <xdr:rowOff>85725</xdr:rowOff>
    </xdr:to>
    <xdr:sp>
      <xdr:nvSpPr>
        <xdr:cNvPr id="129" name="Line 289"/>
        <xdr:cNvSpPr>
          <a:spLocks/>
        </xdr:cNvSpPr>
      </xdr:nvSpPr>
      <xdr:spPr>
        <a:xfrm>
          <a:off x="6076950" y="9705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56</xdr:row>
      <xdr:rowOff>85725</xdr:rowOff>
    </xdr:from>
    <xdr:to>
      <xdr:col>10</xdr:col>
      <xdr:colOff>600075</xdr:colOff>
      <xdr:row>56</xdr:row>
      <xdr:rowOff>85725</xdr:rowOff>
    </xdr:to>
    <xdr:sp>
      <xdr:nvSpPr>
        <xdr:cNvPr id="130" name="Line 290"/>
        <xdr:cNvSpPr>
          <a:spLocks/>
        </xdr:cNvSpPr>
      </xdr:nvSpPr>
      <xdr:spPr>
        <a:xfrm>
          <a:off x="6076950" y="9867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57</xdr:row>
      <xdr:rowOff>85725</xdr:rowOff>
    </xdr:from>
    <xdr:to>
      <xdr:col>10</xdr:col>
      <xdr:colOff>600075</xdr:colOff>
      <xdr:row>57</xdr:row>
      <xdr:rowOff>85725</xdr:rowOff>
    </xdr:to>
    <xdr:sp>
      <xdr:nvSpPr>
        <xdr:cNvPr id="131" name="Line 291"/>
        <xdr:cNvSpPr>
          <a:spLocks/>
        </xdr:cNvSpPr>
      </xdr:nvSpPr>
      <xdr:spPr>
        <a:xfrm>
          <a:off x="6076950" y="10029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7</xdr:row>
      <xdr:rowOff>85725</xdr:rowOff>
    </xdr:from>
    <xdr:to>
      <xdr:col>10</xdr:col>
      <xdr:colOff>600075</xdr:colOff>
      <xdr:row>7</xdr:row>
      <xdr:rowOff>85725</xdr:rowOff>
    </xdr:to>
    <xdr:sp>
      <xdr:nvSpPr>
        <xdr:cNvPr id="132" name="Line 294"/>
        <xdr:cNvSpPr>
          <a:spLocks/>
        </xdr:cNvSpPr>
      </xdr:nvSpPr>
      <xdr:spPr>
        <a:xfrm>
          <a:off x="6076950" y="167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10</xdr:col>
      <xdr:colOff>600075</xdr:colOff>
      <xdr:row>8</xdr:row>
      <xdr:rowOff>85725</xdr:rowOff>
    </xdr:to>
    <xdr:sp>
      <xdr:nvSpPr>
        <xdr:cNvPr id="133" name="Line 295"/>
        <xdr:cNvSpPr>
          <a:spLocks/>
        </xdr:cNvSpPr>
      </xdr:nvSpPr>
      <xdr:spPr>
        <a:xfrm>
          <a:off x="6076950" y="183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85725</xdr:rowOff>
    </xdr:from>
    <xdr:to>
      <xdr:col>10</xdr:col>
      <xdr:colOff>600075</xdr:colOff>
      <xdr:row>10</xdr:row>
      <xdr:rowOff>85725</xdr:rowOff>
    </xdr:to>
    <xdr:sp>
      <xdr:nvSpPr>
        <xdr:cNvPr id="134" name="Line 296"/>
        <xdr:cNvSpPr>
          <a:spLocks/>
        </xdr:cNvSpPr>
      </xdr:nvSpPr>
      <xdr:spPr>
        <a:xfrm>
          <a:off x="6076950" y="216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11</xdr:row>
      <xdr:rowOff>85725</xdr:rowOff>
    </xdr:from>
    <xdr:to>
      <xdr:col>10</xdr:col>
      <xdr:colOff>600075</xdr:colOff>
      <xdr:row>11</xdr:row>
      <xdr:rowOff>85725</xdr:rowOff>
    </xdr:to>
    <xdr:sp>
      <xdr:nvSpPr>
        <xdr:cNvPr id="135" name="Line 297"/>
        <xdr:cNvSpPr>
          <a:spLocks/>
        </xdr:cNvSpPr>
      </xdr:nvSpPr>
      <xdr:spPr>
        <a:xfrm>
          <a:off x="6076950" y="232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85725</xdr:rowOff>
    </xdr:from>
    <xdr:to>
      <xdr:col>10</xdr:col>
      <xdr:colOff>600075</xdr:colOff>
      <xdr:row>12</xdr:row>
      <xdr:rowOff>85725</xdr:rowOff>
    </xdr:to>
    <xdr:sp>
      <xdr:nvSpPr>
        <xdr:cNvPr id="136" name="Line 298"/>
        <xdr:cNvSpPr>
          <a:spLocks/>
        </xdr:cNvSpPr>
      </xdr:nvSpPr>
      <xdr:spPr>
        <a:xfrm>
          <a:off x="6076950" y="2486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85725</xdr:rowOff>
    </xdr:from>
    <xdr:to>
      <xdr:col>10</xdr:col>
      <xdr:colOff>600075</xdr:colOff>
      <xdr:row>13</xdr:row>
      <xdr:rowOff>85725</xdr:rowOff>
    </xdr:to>
    <xdr:sp>
      <xdr:nvSpPr>
        <xdr:cNvPr id="137" name="Line 299"/>
        <xdr:cNvSpPr>
          <a:spLocks/>
        </xdr:cNvSpPr>
      </xdr:nvSpPr>
      <xdr:spPr>
        <a:xfrm>
          <a:off x="6076950" y="2647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14</xdr:row>
      <xdr:rowOff>85725</xdr:rowOff>
    </xdr:from>
    <xdr:to>
      <xdr:col>10</xdr:col>
      <xdr:colOff>600075</xdr:colOff>
      <xdr:row>14</xdr:row>
      <xdr:rowOff>85725</xdr:rowOff>
    </xdr:to>
    <xdr:sp>
      <xdr:nvSpPr>
        <xdr:cNvPr id="138" name="Line 300"/>
        <xdr:cNvSpPr>
          <a:spLocks/>
        </xdr:cNvSpPr>
      </xdr:nvSpPr>
      <xdr:spPr>
        <a:xfrm>
          <a:off x="6076950" y="2809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15</xdr:row>
      <xdr:rowOff>85725</xdr:rowOff>
    </xdr:from>
    <xdr:to>
      <xdr:col>10</xdr:col>
      <xdr:colOff>600075</xdr:colOff>
      <xdr:row>15</xdr:row>
      <xdr:rowOff>85725</xdr:rowOff>
    </xdr:to>
    <xdr:sp>
      <xdr:nvSpPr>
        <xdr:cNvPr id="139" name="Line 301"/>
        <xdr:cNvSpPr>
          <a:spLocks/>
        </xdr:cNvSpPr>
      </xdr:nvSpPr>
      <xdr:spPr>
        <a:xfrm>
          <a:off x="6076950" y="2971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85725</xdr:rowOff>
    </xdr:from>
    <xdr:to>
      <xdr:col>10</xdr:col>
      <xdr:colOff>600075</xdr:colOff>
      <xdr:row>16</xdr:row>
      <xdr:rowOff>85725</xdr:rowOff>
    </xdr:to>
    <xdr:sp>
      <xdr:nvSpPr>
        <xdr:cNvPr id="140" name="Line 302"/>
        <xdr:cNvSpPr>
          <a:spLocks/>
        </xdr:cNvSpPr>
      </xdr:nvSpPr>
      <xdr:spPr>
        <a:xfrm>
          <a:off x="6076950" y="3133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17</xdr:row>
      <xdr:rowOff>85725</xdr:rowOff>
    </xdr:from>
    <xdr:to>
      <xdr:col>10</xdr:col>
      <xdr:colOff>600075</xdr:colOff>
      <xdr:row>17</xdr:row>
      <xdr:rowOff>85725</xdr:rowOff>
    </xdr:to>
    <xdr:sp>
      <xdr:nvSpPr>
        <xdr:cNvPr id="141" name="Line 303"/>
        <xdr:cNvSpPr>
          <a:spLocks/>
        </xdr:cNvSpPr>
      </xdr:nvSpPr>
      <xdr:spPr>
        <a:xfrm>
          <a:off x="6076950" y="3295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6</xdr:row>
      <xdr:rowOff>85725</xdr:rowOff>
    </xdr:from>
    <xdr:to>
      <xdr:col>13</xdr:col>
      <xdr:colOff>476250</xdr:colOff>
      <xdr:row>6</xdr:row>
      <xdr:rowOff>85725</xdr:rowOff>
    </xdr:to>
    <xdr:sp>
      <xdr:nvSpPr>
        <xdr:cNvPr id="142" name="Line 309"/>
        <xdr:cNvSpPr>
          <a:spLocks/>
        </xdr:cNvSpPr>
      </xdr:nvSpPr>
      <xdr:spPr>
        <a:xfrm>
          <a:off x="8039100" y="151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7</xdr:row>
      <xdr:rowOff>85725</xdr:rowOff>
    </xdr:from>
    <xdr:to>
      <xdr:col>13</xdr:col>
      <xdr:colOff>476250</xdr:colOff>
      <xdr:row>7</xdr:row>
      <xdr:rowOff>85725</xdr:rowOff>
    </xdr:to>
    <xdr:sp>
      <xdr:nvSpPr>
        <xdr:cNvPr id="143" name="Line 310"/>
        <xdr:cNvSpPr>
          <a:spLocks/>
        </xdr:cNvSpPr>
      </xdr:nvSpPr>
      <xdr:spPr>
        <a:xfrm>
          <a:off x="8039100" y="1676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8</xdr:row>
      <xdr:rowOff>85725</xdr:rowOff>
    </xdr:from>
    <xdr:to>
      <xdr:col>13</xdr:col>
      <xdr:colOff>476250</xdr:colOff>
      <xdr:row>8</xdr:row>
      <xdr:rowOff>85725</xdr:rowOff>
    </xdr:to>
    <xdr:sp>
      <xdr:nvSpPr>
        <xdr:cNvPr id="144" name="Line 311"/>
        <xdr:cNvSpPr>
          <a:spLocks/>
        </xdr:cNvSpPr>
      </xdr:nvSpPr>
      <xdr:spPr>
        <a:xfrm>
          <a:off x="8039100" y="1838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85725</xdr:rowOff>
    </xdr:from>
    <xdr:to>
      <xdr:col>13</xdr:col>
      <xdr:colOff>476250</xdr:colOff>
      <xdr:row>9</xdr:row>
      <xdr:rowOff>85725</xdr:rowOff>
    </xdr:to>
    <xdr:sp>
      <xdr:nvSpPr>
        <xdr:cNvPr id="145" name="Line 312"/>
        <xdr:cNvSpPr>
          <a:spLocks/>
        </xdr:cNvSpPr>
      </xdr:nvSpPr>
      <xdr:spPr>
        <a:xfrm>
          <a:off x="8039100" y="200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10</xdr:row>
      <xdr:rowOff>85725</xdr:rowOff>
    </xdr:from>
    <xdr:to>
      <xdr:col>13</xdr:col>
      <xdr:colOff>476250</xdr:colOff>
      <xdr:row>10</xdr:row>
      <xdr:rowOff>85725</xdr:rowOff>
    </xdr:to>
    <xdr:sp>
      <xdr:nvSpPr>
        <xdr:cNvPr id="146" name="Line 313"/>
        <xdr:cNvSpPr>
          <a:spLocks/>
        </xdr:cNvSpPr>
      </xdr:nvSpPr>
      <xdr:spPr>
        <a:xfrm>
          <a:off x="8039100" y="216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11</xdr:row>
      <xdr:rowOff>85725</xdr:rowOff>
    </xdr:from>
    <xdr:to>
      <xdr:col>13</xdr:col>
      <xdr:colOff>476250</xdr:colOff>
      <xdr:row>11</xdr:row>
      <xdr:rowOff>85725</xdr:rowOff>
    </xdr:to>
    <xdr:sp>
      <xdr:nvSpPr>
        <xdr:cNvPr id="147" name="Line 314"/>
        <xdr:cNvSpPr>
          <a:spLocks/>
        </xdr:cNvSpPr>
      </xdr:nvSpPr>
      <xdr:spPr>
        <a:xfrm>
          <a:off x="8039100" y="2324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12</xdr:row>
      <xdr:rowOff>85725</xdr:rowOff>
    </xdr:from>
    <xdr:to>
      <xdr:col>13</xdr:col>
      <xdr:colOff>476250</xdr:colOff>
      <xdr:row>12</xdr:row>
      <xdr:rowOff>85725</xdr:rowOff>
    </xdr:to>
    <xdr:sp>
      <xdr:nvSpPr>
        <xdr:cNvPr id="148" name="Line 315"/>
        <xdr:cNvSpPr>
          <a:spLocks/>
        </xdr:cNvSpPr>
      </xdr:nvSpPr>
      <xdr:spPr>
        <a:xfrm>
          <a:off x="8039100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13</xdr:row>
      <xdr:rowOff>85725</xdr:rowOff>
    </xdr:from>
    <xdr:to>
      <xdr:col>13</xdr:col>
      <xdr:colOff>476250</xdr:colOff>
      <xdr:row>13</xdr:row>
      <xdr:rowOff>85725</xdr:rowOff>
    </xdr:to>
    <xdr:sp>
      <xdr:nvSpPr>
        <xdr:cNvPr id="149" name="Line 316"/>
        <xdr:cNvSpPr>
          <a:spLocks/>
        </xdr:cNvSpPr>
      </xdr:nvSpPr>
      <xdr:spPr>
        <a:xfrm>
          <a:off x="8039100" y="2647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14</xdr:row>
      <xdr:rowOff>85725</xdr:rowOff>
    </xdr:from>
    <xdr:to>
      <xdr:col>13</xdr:col>
      <xdr:colOff>476250</xdr:colOff>
      <xdr:row>14</xdr:row>
      <xdr:rowOff>85725</xdr:rowOff>
    </xdr:to>
    <xdr:sp>
      <xdr:nvSpPr>
        <xdr:cNvPr id="150" name="Line 317"/>
        <xdr:cNvSpPr>
          <a:spLocks/>
        </xdr:cNvSpPr>
      </xdr:nvSpPr>
      <xdr:spPr>
        <a:xfrm>
          <a:off x="8039100" y="2809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15</xdr:row>
      <xdr:rowOff>85725</xdr:rowOff>
    </xdr:from>
    <xdr:to>
      <xdr:col>13</xdr:col>
      <xdr:colOff>476250</xdr:colOff>
      <xdr:row>15</xdr:row>
      <xdr:rowOff>85725</xdr:rowOff>
    </xdr:to>
    <xdr:sp>
      <xdr:nvSpPr>
        <xdr:cNvPr id="151" name="Line 318"/>
        <xdr:cNvSpPr>
          <a:spLocks/>
        </xdr:cNvSpPr>
      </xdr:nvSpPr>
      <xdr:spPr>
        <a:xfrm>
          <a:off x="8039100" y="2971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16</xdr:row>
      <xdr:rowOff>85725</xdr:rowOff>
    </xdr:from>
    <xdr:to>
      <xdr:col>13</xdr:col>
      <xdr:colOff>476250</xdr:colOff>
      <xdr:row>16</xdr:row>
      <xdr:rowOff>85725</xdr:rowOff>
    </xdr:to>
    <xdr:sp>
      <xdr:nvSpPr>
        <xdr:cNvPr id="152" name="Line 319"/>
        <xdr:cNvSpPr>
          <a:spLocks/>
        </xdr:cNvSpPr>
      </xdr:nvSpPr>
      <xdr:spPr>
        <a:xfrm>
          <a:off x="8039100" y="3133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17</xdr:row>
      <xdr:rowOff>85725</xdr:rowOff>
    </xdr:from>
    <xdr:to>
      <xdr:col>13</xdr:col>
      <xdr:colOff>476250</xdr:colOff>
      <xdr:row>17</xdr:row>
      <xdr:rowOff>85725</xdr:rowOff>
    </xdr:to>
    <xdr:sp>
      <xdr:nvSpPr>
        <xdr:cNvPr id="153" name="Line 320"/>
        <xdr:cNvSpPr>
          <a:spLocks/>
        </xdr:cNvSpPr>
      </xdr:nvSpPr>
      <xdr:spPr>
        <a:xfrm>
          <a:off x="8039100" y="3295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771525</xdr:colOff>
      <xdr:row>7</xdr:row>
      <xdr:rowOff>85725</xdr:rowOff>
    </xdr:to>
    <xdr:sp>
      <xdr:nvSpPr>
        <xdr:cNvPr id="154" name="Line 321"/>
        <xdr:cNvSpPr>
          <a:spLocks/>
        </xdr:cNvSpPr>
      </xdr:nvSpPr>
      <xdr:spPr>
        <a:xfrm>
          <a:off x="8696325" y="167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8</xdr:row>
      <xdr:rowOff>85725</xdr:rowOff>
    </xdr:from>
    <xdr:to>
      <xdr:col>14</xdr:col>
      <xdr:colOff>771525</xdr:colOff>
      <xdr:row>8</xdr:row>
      <xdr:rowOff>85725</xdr:rowOff>
    </xdr:to>
    <xdr:sp>
      <xdr:nvSpPr>
        <xdr:cNvPr id="155" name="Line 322"/>
        <xdr:cNvSpPr>
          <a:spLocks/>
        </xdr:cNvSpPr>
      </xdr:nvSpPr>
      <xdr:spPr>
        <a:xfrm>
          <a:off x="8696325" y="183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10</xdr:row>
      <xdr:rowOff>85725</xdr:rowOff>
    </xdr:from>
    <xdr:to>
      <xdr:col>14</xdr:col>
      <xdr:colOff>771525</xdr:colOff>
      <xdr:row>10</xdr:row>
      <xdr:rowOff>85725</xdr:rowOff>
    </xdr:to>
    <xdr:sp>
      <xdr:nvSpPr>
        <xdr:cNvPr id="156" name="Line 323"/>
        <xdr:cNvSpPr>
          <a:spLocks/>
        </xdr:cNvSpPr>
      </xdr:nvSpPr>
      <xdr:spPr>
        <a:xfrm>
          <a:off x="8696325" y="216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11</xdr:row>
      <xdr:rowOff>85725</xdr:rowOff>
    </xdr:from>
    <xdr:to>
      <xdr:col>14</xdr:col>
      <xdr:colOff>771525</xdr:colOff>
      <xdr:row>11</xdr:row>
      <xdr:rowOff>85725</xdr:rowOff>
    </xdr:to>
    <xdr:sp>
      <xdr:nvSpPr>
        <xdr:cNvPr id="157" name="Line 324"/>
        <xdr:cNvSpPr>
          <a:spLocks/>
        </xdr:cNvSpPr>
      </xdr:nvSpPr>
      <xdr:spPr>
        <a:xfrm>
          <a:off x="8696325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85725</xdr:rowOff>
    </xdr:from>
    <xdr:to>
      <xdr:col>14</xdr:col>
      <xdr:colOff>771525</xdr:colOff>
      <xdr:row>12</xdr:row>
      <xdr:rowOff>85725</xdr:rowOff>
    </xdr:to>
    <xdr:sp>
      <xdr:nvSpPr>
        <xdr:cNvPr id="158" name="Line 325"/>
        <xdr:cNvSpPr>
          <a:spLocks/>
        </xdr:cNvSpPr>
      </xdr:nvSpPr>
      <xdr:spPr>
        <a:xfrm>
          <a:off x="8696325" y="248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85725</xdr:rowOff>
    </xdr:from>
    <xdr:to>
      <xdr:col>14</xdr:col>
      <xdr:colOff>771525</xdr:colOff>
      <xdr:row>13</xdr:row>
      <xdr:rowOff>85725</xdr:rowOff>
    </xdr:to>
    <xdr:sp>
      <xdr:nvSpPr>
        <xdr:cNvPr id="159" name="Line 326"/>
        <xdr:cNvSpPr>
          <a:spLocks/>
        </xdr:cNvSpPr>
      </xdr:nvSpPr>
      <xdr:spPr>
        <a:xfrm>
          <a:off x="8696325" y="264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85725</xdr:rowOff>
    </xdr:from>
    <xdr:to>
      <xdr:col>14</xdr:col>
      <xdr:colOff>771525</xdr:colOff>
      <xdr:row>14</xdr:row>
      <xdr:rowOff>85725</xdr:rowOff>
    </xdr:to>
    <xdr:sp>
      <xdr:nvSpPr>
        <xdr:cNvPr id="160" name="Line 327"/>
        <xdr:cNvSpPr>
          <a:spLocks/>
        </xdr:cNvSpPr>
      </xdr:nvSpPr>
      <xdr:spPr>
        <a:xfrm>
          <a:off x="8696325" y="2809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15</xdr:row>
      <xdr:rowOff>85725</xdr:rowOff>
    </xdr:from>
    <xdr:to>
      <xdr:col>14</xdr:col>
      <xdr:colOff>771525</xdr:colOff>
      <xdr:row>15</xdr:row>
      <xdr:rowOff>85725</xdr:rowOff>
    </xdr:to>
    <xdr:sp>
      <xdr:nvSpPr>
        <xdr:cNvPr id="161" name="Line 328"/>
        <xdr:cNvSpPr>
          <a:spLocks/>
        </xdr:cNvSpPr>
      </xdr:nvSpPr>
      <xdr:spPr>
        <a:xfrm>
          <a:off x="8696325" y="2971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16</xdr:row>
      <xdr:rowOff>85725</xdr:rowOff>
    </xdr:from>
    <xdr:to>
      <xdr:col>14</xdr:col>
      <xdr:colOff>771525</xdr:colOff>
      <xdr:row>16</xdr:row>
      <xdr:rowOff>85725</xdr:rowOff>
    </xdr:to>
    <xdr:sp>
      <xdr:nvSpPr>
        <xdr:cNvPr id="162" name="Line 329"/>
        <xdr:cNvSpPr>
          <a:spLocks/>
        </xdr:cNvSpPr>
      </xdr:nvSpPr>
      <xdr:spPr>
        <a:xfrm>
          <a:off x="8696325" y="3133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17</xdr:row>
      <xdr:rowOff>85725</xdr:rowOff>
    </xdr:from>
    <xdr:to>
      <xdr:col>14</xdr:col>
      <xdr:colOff>771525</xdr:colOff>
      <xdr:row>17</xdr:row>
      <xdr:rowOff>85725</xdr:rowOff>
    </xdr:to>
    <xdr:sp>
      <xdr:nvSpPr>
        <xdr:cNvPr id="163" name="Line 330"/>
        <xdr:cNvSpPr>
          <a:spLocks/>
        </xdr:cNvSpPr>
      </xdr:nvSpPr>
      <xdr:spPr>
        <a:xfrm>
          <a:off x="8696325" y="329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7</xdr:row>
      <xdr:rowOff>85725</xdr:rowOff>
    </xdr:from>
    <xdr:to>
      <xdr:col>15</xdr:col>
      <xdr:colOff>771525</xdr:colOff>
      <xdr:row>7</xdr:row>
      <xdr:rowOff>85725</xdr:rowOff>
    </xdr:to>
    <xdr:sp>
      <xdr:nvSpPr>
        <xdr:cNvPr id="164" name="Line 331"/>
        <xdr:cNvSpPr>
          <a:spLocks/>
        </xdr:cNvSpPr>
      </xdr:nvSpPr>
      <xdr:spPr>
        <a:xfrm>
          <a:off x="9677400" y="167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8</xdr:row>
      <xdr:rowOff>85725</xdr:rowOff>
    </xdr:from>
    <xdr:to>
      <xdr:col>15</xdr:col>
      <xdr:colOff>771525</xdr:colOff>
      <xdr:row>8</xdr:row>
      <xdr:rowOff>85725</xdr:rowOff>
    </xdr:to>
    <xdr:sp>
      <xdr:nvSpPr>
        <xdr:cNvPr id="165" name="Line 332"/>
        <xdr:cNvSpPr>
          <a:spLocks/>
        </xdr:cNvSpPr>
      </xdr:nvSpPr>
      <xdr:spPr>
        <a:xfrm>
          <a:off x="9677400" y="183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85725</xdr:rowOff>
    </xdr:from>
    <xdr:to>
      <xdr:col>15</xdr:col>
      <xdr:colOff>771525</xdr:colOff>
      <xdr:row>10</xdr:row>
      <xdr:rowOff>85725</xdr:rowOff>
    </xdr:to>
    <xdr:sp>
      <xdr:nvSpPr>
        <xdr:cNvPr id="166" name="Line 333"/>
        <xdr:cNvSpPr>
          <a:spLocks/>
        </xdr:cNvSpPr>
      </xdr:nvSpPr>
      <xdr:spPr>
        <a:xfrm>
          <a:off x="9677400" y="216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85725</xdr:rowOff>
    </xdr:from>
    <xdr:to>
      <xdr:col>15</xdr:col>
      <xdr:colOff>771525</xdr:colOff>
      <xdr:row>11</xdr:row>
      <xdr:rowOff>85725</xdr:rowOff>
    </xdr:to>
    <xdr:sp>
      <xdr:nvSpPr>
        <xdr:cNvPr id="167" name="Line 334"/>
        <xdr:cNvSpPr>
          <a:spLocks/>
        </xdr:cNvSpPr>
      </xdr:nvSpPr>
      <xdr:spPr>
        <a:xfrm>
          <a:off x="967740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12</xdr:row>
      <xdr:rowOff>85725</xdr:rowOff>
    </xdr:from>
    <xdr:to>
      <xdr:col>15</xdr:col>
      <xdr:colOff>771525</xdr:colOff>
      <xdr:row>12</xdr:row>
      <xdr:rowOff>85725</xdr:rowOff>
    </xdr:to>
    <xdr:sp>
      <xdr:nvSpPr>
        <xdr:cNvPr id="168" name="Line 335"/>
        <xdr:cNvSpPr>
          <a:spLocks/>
        </xdr:cNvSpPr>
      </xdr:nvSpPr>
      <xdr:spPr>
        <a:xfrm>
          <a:off x="9677400" y="248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13</xdr:row>
      <xdr:rowOff>85725</xdr:rowOff>
    </xdr:from>
    <xdr:to>
      <xdr:col>15</xdr:col>
      <xdr:colOff>771525</xdr:colOff>
      <xdr:row>13</xdr:row>
      <xdr:rowOff>85725</xdr:rowOff>
    </xdr:to>
    <xdr:sp>
      <xdr:nvSpPr>
        <xdr:cNvPr id="169" name="Line 336"/>
        <xdr:cNvSpPr>
          <a:spLocks/>
        </xdr:cNvSpPr>
      </xdr:nvSpPr>
      <xdr:spPr>
        <a:xfrm>
          <a:off x="9677400" y="264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85725</xdr:rowOff>
    </xdr:from>
    <xdr:to>
      <xdr:col>15</xdr:col>
      <xdr:colOff>771525</xdr:colOff>
      <xdr:row>14</xdr:row>
      <xdr:rowOff>85725</xdr:rowOff>
    </xdr:to>
    <xdr:sp>
      <xdr:nvSpPr>
        <xdr:cNvPr id="170" name="Line 337"/>
        <xdr:cNvSpPr>
          <a:spLocks/>
        </xdr:cNvSpPr>
      </xdr:nvSpPr>
      <xdr:spPr>
        <a:xfrm>
          <a:off x="9677400" y="2809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15</xdr:row>
      <xdr:rowOff>85725</xdr:rowOff>
    </xdr:from>
    <xdr:to>
      <xdr:col>15</xdr:col>
      <xdr:colOff>771525</xdr:colOff>
      <xdr:row>15</xdr:row>
      <xdr:rowOff>85725</xdr:rowOff>
    </xdr:to>
    <xdr:sp>
      <xdr:nvSpPr>
        <xdr:cNvPr id="171" name="Line 338"/>
        <xdr:cNvSpPr>
          <a:spLocks/>
        </xdr:cNvSpPr>
      </xdr:nvSpPr>
      <xdr:spPr>
        <a:xfrm>
          <a:off x="9677400" y="2971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16</xdr:row>
      <xdr:rowOff>85725</xdr:rowOff>
    </xdr:from>
    <xdr:to>
      <xdr:col>15</xdr:col>
      <xdr:colOff>771525</xdr:colOff>
      <xdr:row>16</xdr:row>
      <xdr:rowOff>85725</xdr:rowOff>
    </xdr:to>
    <xdr:sp>
      <xdr:nvSpPr>
        <xdr:cNvPr id="172" name="Line 339"/>
        <xdr:cNvSpPr>
          <a:spLocks/>
        </xdr:cNvSpPr>
      </xdr:nvSpPr>
      <xdr:spPr>
        <a:xfrm>
          <a:off x="9677400" y="3133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17</xdr:row>
      <xdr:rowOff>85725</xdr:rowOff>
    </xdr:from>
    <xdr:to>
      <xdr:col>15</xdr:col>
      <xdr:colOff>771525</xdr:colOff>
      <xdr:row>17</xdr:row>
      <xdr:rowOff>85725</xdr:rowOff>
    </xdr:to>
    <xdr:sp>
      <xdr:nvSpPr>
        <xdr:cNvPr id="173" name="Line 340"/>
        <xdr:cNvSpPr>
          <a:spLocks/>
        </xdr:cNvSpPr>
      </xdr:nvSpPr>
      <xdr:spPr>
        <a:xfrm>
          <a:off x="9677400" y="329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6</xdr:row>
      <xdr:rowOff>85725</xdr:rowOff>
    </xdr:from>
    <xdr:to>
      <xdr:col>19</xdr:col>
      <xdr:colOff>476250</xdr:colOff>
      <xdr:row>6</xdr:row>
      <xdr:rowOff>85725</xdr:rowOff>
    </xdr:to>
    <xdr:sp>
      <xdr:nvSpPr>
        <xdr:cNvPr id="174" name="Line 341"/>
        <xdr:cNvSpPr>
          <a:spLocks/>
        </xdr:cNvSpPr>
      </xdr:nvSpPr>
      <xdr:spPr>
        <a:xfrm>
          <a:off x="12525375" y="151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7</xdr:row>
      <xdr:rowOff>85725</xdr:rowOff>
    </xdr:from>
    <xdr:to>
      <xdr:col>19</xdr:col>
      <xdr:colOff>476250</xdr:colOff>
      <xdr:row>7</xdr:row>
      <xdr:rowOff>85725</xdr:rowOff>
    </xdr:to>
    <xdr:sp>
      <xdr:nvSpPr>
        <xdr:cNvPr id="175" name="Line 342"/>
        <xdr:cNvSpPr>
          <a:spLocks/>
        </xdr:cNvSpPr>
      </xdr:nvSpPr>
      <xdr:spPr>
        <a:xfrm>
          <a:off x="12525375" y="1676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8</xdr:row>
      <xdr:rowOff>85725</xdr:rowOff>
    </xdr:from>
    <xdr:to>
      <xdr:col>19</xdr:col>
      <xdr:colOff>476250</xdr:colOff>
      <xdr:row>8</xdr:row>
      <xdr:rowOff>85725</xdr:rowOff>
    </xdr:to>
    <xdr:sp>
      <xdr:nvSpPr>
        <xdr:cNvPr id="176" name="Line 343"/>
        <xdr:cNvSpPr>
          <a:spLocks/>
        </xdr:cNvSpPr>
      </xdr:nvSpPr>
      <xdr:spPr>
        <a:xfrm>
          <a:off x="12525375" y="1838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9</xdr:row>
      <xdr:rowOff>85725</xdr:rowOff>
    </xdr:from>
    <xdr:to>
      <xdr:col>19</xdr:col>
      <xdr:colOff>476250</xdr:colOff>
      <xdr:row>9</xdr:row>
      <xdr:rowOff>85725</xdr:rowOff>
    </xdr:to>
    <xdr:sp>
      <xdr:nvSpPr>
        <xdr:cNvPr id="177" name="Line 344"/>
        <xdr:cNvSpPr>
          <a:spLocks/>
        </xdr:cNvSpPr>
      </xdr:nvSpPr>
      <xdr:spPr>
        <a:xfrm>
          <a:off x="12525375" y="200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10</xdr:row>
      <xdr:rowOff>85725</xdr:rowOff>
    </xdr:from>
    <xdr:to>
      <xdr:col>19</xdr:col>
      <xdr:colOff>476250</xdr:colOff>
      <xdr:row>10</xdr:row>
      <xdr:rowOff>85725</xdr:rowOff>
    </xdr:to>
    <xdr:sp>
      <xdr:nvSpPr>
        <xdr:cNvPr id="178" name="Line 345"/>
        <xdr:cNvSpPr>
          <a:spLocks/>
        </xdr:cNvSpPr>
      </xdr:nvSpPr>
      <xdr:spPr>
        <a:xfrm>
          <a:off x="12525375" y="216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11</xdr:row>
      <xdr:rowOff>85725</xdr:rowOff>
    </xdr:from>
    <xdr:to>
      <xdr:col>19</xdr:col>
      <xdr:colOff>476250</xdr:colOff>
      <xdr:row>11</xdr:row>
      <xdr:rowOff>85725</xdr:rowOff>
    </xdr:to>
    <xdr:sp>
      <xdr:nvSpPr>
        <xdr:cNvPr id="179" name="Line 346"/>
        <xdr:cNvSpPr>
          <a:spLocks/>
        </xdr:cNvSpPr>
      </xdr:nvSpPr>
      <xdr:spPr>
        <a:xfrm>
          <a:off x="12525375" y="2324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12</xdr:row>
      <xdr:rowOff>85725</xdr:rowOff>
    </xdr:from>
    <xdr:to>
      <xdr:col>19</xdr:col>
      <xdr:colOff>476250</xdr:colOff>
      <xdr:row>12</xdr:row>
      <xdr:rowOff>85725</xdr:rowOff>
    </xdr:to>
    <xdr:sp>
      <xdr:nvSpPr>
        <xdr:cNvPr id="180" name="Line 347"/>
        <xdr:cNvSpPr>
          <a:spLocks/>
        </xdr:cNvSpPr>
      </xdr:nvSpPr>
      <xdr:spPr>
        <a:xfrm>
          <a:off x="1252537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13</xdr:row>
      <xdr:rowOff>85725</xdr:rowOff>
    </xdr:from>
    <xdr:to>
      <xdr:col>19</xdr:col>
      <xdr:colOff>476250</xdr:colOff>
      <xdr:row>13</xdr:row>
      <xdr:rowOff>85725</xdr:rowOff>
    </xdr:to>
    <xdr:sp>
      <xdr:nvSpPr>
        <xdr:cNvPr id="181" name="Line 348"/>
        <xdr:cNvSpPr>
          <a:spLocks/>
        </xdr:cNvSpPr>
      </xdr:nvSpPr>
      <xdr:spPr>
        <a:xfrm>
          <a:off x="12525375" y="2647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14</xdr:row>
      <xdr:rowOff>85725</xdr:rowOff>
    </xdr:from>
    <xdr:to>
      <xdr:col>19</xdr:col>
      <xdr:colOff>476250</xdr:colOff>
      <xdr:row>14</xdr:row>
      <xdr:rowOff>85725</xdr:rowOff>
    </xdr:to>
    <xdr:sp>
      <xdr:nvSpPr>
        <xdr:cNvPr id="182" name="Line 349"/>
        <xdr:cNvSpPr>
          <a:spLocks/>
        </xdr:cNvSpPr>
      </xdr:nvSpPr>
      <xdr:spPr>
        <a:xfrm>
          <a:off x="12525375" y="2809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15</xdr:row>
      <xdr:rowOff>85725</xdr:rowOff>
    </xdr:from>
    <xdr:to>
      <xdr:col>19</xdr:col>
      <xdr:colOff>476250</xdr:colOff>
      <xdr:row>15</xdr:row>
      <xdr:rowOff>85725</xdr:rowOff>
    </xdr:to>
    <xdr:sp>
      <xdr:nvSpPr>
        <xdr:cNvPr id="183" name="Line 350"/>
        <xdr:cNvSpPr>
          <a:spLocks/>
        </xdr:cNvSpPr>
      </xdr:nvSpPr>
      <xdr:spPr>
        <a:xfrm>
          <a:off x="12525375" y="2971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16</xdr:row>
      <xdr:rowOff>85725</xdr:rowOff>
    </xdr:from>
    <xdr:to>
      <xdr:col>19</xdr:col>
      <xdr:colOff>476250</xdr:colOff>
      <xdr:row>16</xdr:row>
      <xdr:rowOff>85725</xdr:rowOff>
    </xdr:to>
    <xdr:sp>
      <xdr:nvSpPr>
        <xdr:cNvPr id="184" name="Line 351"/>
        <xdr:cNvSpPr>
          <a:spLocks/>
        </xdr:cNvSpPr>
      </xdr:nvSpPr>
      <xdr:spPr>
        <a:xfrm>
          <a:off x="12525375" y="3133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17</xdr:row>
      <xdr:rowOff>85725</xdr:rowOff>
    </xdr:from>
    <xdr:to>
      <xdr:col>19</xdr:col>
      <xdr:colOff>476250</xdr:colOff>
      <xdr:row>17</xdr:row>
      <xdr:rowOff>85725</xdr:rowOff>
    </xdr:to>
    <xdr:sp>
      <xdr:nvSpPr>
        <xdr:cNvPr id="185" name="Line 352"/>
        <xdr:cNvSpPr>
          <a:spLocks/>
        </xdr:cNvSpPr>
      </xdr:nvSpPr>
      <xdr:spPr>
        <a:xfrm>
          <a:off x="12525375" y="3295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7</xdr:row>
      <xdr:rowOff>85725</xdr:rowOff>
    </xdr:from>
    <xdr:to>
      <xdr:col>20</xdr:col>
      <xdr:colOff>771525</xdr:colOff>
      <xdr:row>7</xdr:row>
      <xdr:rowOff>85725</xdr:rowOff>
    </xdr:to>
    <xdr:sp>
      <xdr:nvSpPr>
        <xdr:cNvPr id="186" name="Line 353"/>
        <xdr:cNvSpPr>
          <a:spLocks/>
        </xdr:cNvSpPr>
      </xdr:nvSpPr>
      <xdr:spPr>
        <a:xfrm>
          <a:off x="13182600" y="167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8</xdr:row>
      <xdr:rowOff>85725</xdr:rowOff>
    </xdr:from>
    <xdr:to>
      <xdr:col>20</xdr:col>
      <xdr:colOff>771525</xdr:colOff>
      <xdr:row>8</xdr:row>
      <xdr:rowOff>85725</xdr:rowOff>
    </xdr:to>
    <xdr:sp>
      <xdr:nvSpPr>
        <xdr:cNvPr id="187" name="Line 354"/>
        <xdr:cNvSpPr>
          <a:spLocks/>
        </xdr:cNvSpPr>
      </xdr:nvSpPr>
      <xdr:spPr>
        <a:xfrm>
          <a:off x="13182600" y="183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7</xdr:row>
      <xdr:rowOff>85725</xdr:rowOff>
    </xdr:from>
    <xdr:to>
      <xdr:col>21</xdr:col>
      <xdr:colOff>771525</xdr:colOff>
      <xdr:row>7</xdr:row>
      <xdr:rowOff>85725</xdr:rowOff>
    </xdr:to>
    <xdr:sp>
      <xdr:nvSpPr>
        <xdr:cNvPr id="188" name="Line 355"/>
        <xdr:cNvSpPr>
          <a:spLocks/>
        </xdr:cNvSpPr>
      </xdr:nvSpPr>
      <xdr:spPr>
        <a:xfrm>
          <a:off x="14163675" y="167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8</xdr:row>
      <xdr:rowOff>85725</xdr:rowOff>
    </xdr:from>
    <xdr:to>
      <xdr:col>21</xdr:col>
      <xdr:colOff>771525</xdr:colOff>
      <xdr:row>8</xdr:row>
      <xdr:rowOff>85725</xdr:rowOff>
    </xdr:to>
    <xdr:sp>
      <xdr:nvSpPr>
        <xdr:cNvPr id="189" name="Line 356"/>
        <xdr:cNvSpPr>
          <a:spLocks/>
        </xdr:cNvSpPr>
      </xdr:nvSpPr>
      <xdr:spPr>
        <a:xfrm>
          <a:off x="14163675" y="183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10</xdr:row>
      <xdr:rowOff>85725</xdr:rowOff>
    </xdr:from>
    <xdr:to>
      <xdr:col>20</xdr:col>
      <xdr:colOff>771525</xdr:colOff>
      <xdr:row>10</xdr:row>
      <xdr:rowOff>85725</xdr:rowOff>
    </xdr:to>
    <xdr:sp>
      <xdr:nvSpPr>
        <xdr:cNvPr id="190" name="Line 357"/>
        <xdr:cNvSpPr>
          <a:spLocks/>
        </xdr:cNvSpPr>
      </xdr:nvSpPr>
      <xdr:spPr>
        <a:xfrm>
          <a:off x="13182600" y="216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85725</xdr:rowOff>
    </xdr:from>
    <xdr:to>
      <xdr:col>20</xdr:col>
      <xdr:colOff>771525</xdr:colOff>
      <xdr:row>11</xdr:row>
      <xdr:rowOff>85725</xdr:rowOff>
    </xdr:to>
    <xdr:sp>
      <xdr:nvSpPr>
        <xdr:cNvPr id="191" name="Line 358"/>
        <xdr:cNvSpPr>
          <a:spLocks/>
        </xdr:cNvSpPr>
      </xdr:nvSpPr>
      <xdr:spPr>
        <a:xfrm>
          <a:off x="13182600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12</xdr:row>
      <xdr:rowOff>85725</xdr:rowOff>
    </xdr:from>
    <xdr:to>
      <xdr:col>20</xdr:col>
      <xdr:colOff>771525</xdr:colOff>
      <xdr:row>12</xdr:row>
      <xdr:rowOff>85725</xdr:rowOff>
    </xdr:to>
    <xdr:sp>
      <xdr:nvSpPr>
        <xdr:cNvPr id="192" name="Line 359"/>
        <xdr:cNvSpPr>
          <a:spLocks/>
        </xdr:cNvSpPr>
      </xdr:nvSpPr>
      <xdr:spPr>
        <a:xfrm>
          <a:off x="13182600" y="248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13</xdr:row>
      <xdr:rowOff>85725</xdr:rowOff>
    </xdr:from>
    <xdr:to>
      <xdr:col>20</xdr:col>
      <xdr:colOff>771525</xdr:colOff>
      <xdr:row>13</xdr:row>
      <xdr:rowOff>85725</xdr:rowOff>
    </xdr:to>
    <xdr:sp>
      <xdr:nvSpPr>
        <xdr:cNvPr id="193" name="Line 360"/>
        <xdr:cNvSpPr>
          <a:spLocks/>
        </xdr:cNvSpPr>
      </xdr:nvSpPr>
      <xdr:spPr>
        <a:xfrm>
          <a:off x="13182600" y="264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14</xdr:row>
      <xdr:rowOff>85725</xdr:rowOff>
    </xdr:from>
    <xdr:to>
      <xdr:col>20</xdr:col>
      <xdr:colOff>771525</xdr:colOff>
      <xdr:row>14</xdr:row>
      <xdr:rowOff>85725</xdr:rowOff>
    </xdr:to>
    <xdr:sp>
      <xdr:nvSpPr>
        <xdr:cNvPr id="194" name="Line 361"/>
        <xdr:cNvSpPr>
          <a:spLocks/>
        </xdr:cNvSpPr>
      </xdr:nvSpPr>
      <xdr:spPr>
        <a:xfrm>
          <a:off x="13182600" y="2809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85725</xdr:rowOff>
    </xdr:from>
    <xdr:to>
      <xdr:col>20</xdr:col>
      <xdr:colOff>771525</xdr:colOff>
      <xdr:row>15</xdr:row>
      <xdr:rowOff>85725</xdr:rowOff>
    </xdr:to>
    <xdr:sp>
      <xdr:nvSpPr>
        <xdr:cNvPr id="195" name="Line 362"/>
        <xdr:cNvSpPr>
          <a:spLocks/>
        </xdr:cNvSpPr>
      </xdr:nvSpPr>
      <xdr:spPr>
        <a:xfrm>
          <a:off x="13182600" y="2971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16</xdr:row>
      <xdr:rowOff>85725</xdr:rowOff>
    </xdr:from>
    <xdr:to>
      <xdr:col>20</xdr:col>
      <xdr:colOff>771525</xdr:colOff>
      <xdr:row>16</xdr:row>
      <xdr:rowOff>85725</xdr:rowOff>
    </xdr:to>
    <xdr:sp>
      <xdr:nvSpPr>
        <xdr:cNvPr id="196" name="Line 363"/>
        <xdr:cNvSpPr>
          <a:spLocks/>
        </xdr:cNvSpPr>
      </xdr:nvSpPr>
      <xdr:spPr>
        <a:xfrm>
          <a:off x="13182600" y="3133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17</xdr:row>
      <xdr:rowOff>85725</xdr:rowOff>
    </xdr:from>
    <xdr:to>
      <xdr:col>20</xdr:col>
      <xdr:colOff>771525</xdr:colOff>
      <xdr:row>17</xdr:row>
      <xdr:rowOff>85725</xdr:rowOff>
    </xdr:to>
    <xdr:sp>
      <xdr:nvSpPr>
        <xdr:cNvPr id="197" name="Line 364"/>
        <xdr:cNvSpPr>
          <a:spLocks/>
        </xdr:cNvSpPr>
      </xdr:nvSpPr>
      <xdr:spPr>
        <a:xfrm>
          <a:off x="13182600" y="329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10</xdr:row>
      <xdr:rowOff>85725</xdr:rowOff>
    </xdr:from>
    <xdr:to>
      <xdr:col>21</xdr:col>
      <xdr:colOff>771525</xdr:colOff>
      <xdr:row>10</xdr:row>
      <xdr:rowOff>85725</xdr:rowOff>
    </xdr:to>
    <xdr:sp>
      <xdr:nvSpPr>
        <xdr:cNvPr id="198" name="Line 365"/>
        <xdr:cNvSpPr>
          <a:spLocks/>
        </xdr:cNvSpPr>
      </xdr:nvSpPr>
      <xdr:spPr>
        <a:xfrm>
          <a:off x="14163675" y="216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11</xdr:row>
      <xdr:rowOff>85725</xdr:rowOff>
    </xdr:from>
    <xdr:to>
      <xdr:col>21</xdr:col>
      <xdr:colOff>771525</xdr:colOff>
      <xdr:row>11</xdr:row>
      <xdr:rowOff>85725</xdr:rowOff>
    </xdr:to>
    <xdr:sp>
      <xdr:nvSpPr>
        <xdr:cNvPr id="199" name="Line 366"/>
        <xdr:cNvSpPr>
          <a:spLocks/>
        </xdr:cNvSpPr>
      </xdr:nvSpPr>
      <xdr:spPr>
        <a:xfrm>
          <a:off x="14163675" y="232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12</xdr:row>
      <xdr:rowOff>85725</xdr:rowOff>
    </xdr:from>
    <xdr:to>
      <xdr:col>21</xdr:col>
      <xdr:colOff>771525</xdr:colOff>
      <xdr:row>12</xdr:row>
      <xdr:rowOff>85725</xdr:rowOff>
    </xdr:to>
    <xdr:sp>
      <xdr:nvSpPr>
        <xdr:cNvPr id="200" name="Line 367"/>
        <xdr:cNvSpPr>
          <a:spLocks/>
        </xdr:cNvSpPr>
      </xdr:nvSpPr>
      <xdr:spPr>
        <a:xfrm>
          <a:off x="14163675" y="248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13</xdr:row>
      <xdr:rowOff>85725</xdr:rowOff>
    </xdr:from>
    <xdr:to>
      <xdr:col>21</xdr:col>
      <xdr:colOff>771525</xdr:colOff>
      <xdr:row>13</xdr:row>
      <xdr:rowOff>85725</xdr:rowOff>
    </xdr:to>
    <xdr:sp>
      <xdr:nvSpPr>
        <xdr:cNvPr id="201" name="Line 368"/>
        <xdr:cNvSpPr>
          <a:spLocks/>
        </xdr:cNvSpPr>
      </xdr:nvSpPr>
      <xdr:spPr>
        <a:xfrm>
          <a:off x="14163675" y="264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14</xdr:row>
      <xdr:rowOff>85725</xdr:rowOff>
    </xdr:from>
    <xdr:to>
      <xdr:col>21</xdr:col>
      <xdr:colOff>771525</xdr:colOff>
      <xdr:row>14</xdr:row>
      <xdr:rowOff>85725</xdr:rowOff>
    </xdr:to>
    <xdr:sp>
      <xdr:nvSpPr>
        <xdr:cNvPr id="202" name="Line 369"/>
        <xdr:cNvSpPr>
          <a:spLocks/>
        </xdr:cNvSpPr>
      </xdr:nvSpPr>
      <xdr:spPr>
        <a:xfrm>
          <a:off x="14163675" y="2809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15</xdr:row>
      <xdr:rowOff>85725</xdr:rowOff>
    </xdr:from>
    <xdr:to>
      <xdr:col>21</xdr:col>
      <xdr:colOff>771525</xdr:colOff>
      <xdr:row>15</xdr:row>
      <xdr:rowOff>85725</xdr:rowOff>
    </xdr:to>
    <xdr:sp>
      <xdr:nvSpPr>
        <xdr:cNvPr id="203" name="Line 370"/>
        <xdr:cNvSpPr>
          <a:spLocks/>
        </xdr:cNvSpPr>
      </xdr:nvSpPr>
      <xdr:spPr>
        <a:xfrm>
          <a:off x="14163675" y="2971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16</xdr:row>
      <xdr:rowOff>85725</xdr:rowOff>
    </xdr:from>
    <xdr:to>
      <xdr:col>21</xdr:col>
      <xdr:colOff>771525</xdr:colOff>
      <xdr:row>16</xdr:row>
      <xdr:rowOff>85725</xdr:rowOff>
    </xdr:to>
    <xdr:sp>
      <xdr:nvSpPr>
        <xdr:cNvPr id="204" name="Line 371"/>
        <xdr:cNvSpPr>
          <a:spLocks/>
        </xdr:cNvSpPr>
      </xdr:nvSpPr>
      <xdr:spPr>
        <a:xfrm>
          <a:off x="14163675" y="3133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17</xdr:row>
      <xdr:rowOff>85725</xdr:rowOff>
    </xdr:from>
    <xdr:to>
      <xdr:col>21</xdr:col>
      <xdr:colOff>771525</xdr:colOff>
      <xdr:row>17</xdr:row>
      <xdr:rowOff>85725</xdr:rowOff>
    </xdr:to>
    <xdr:sp>
      <xdr:nvSpPr>
        <xdr:cNvPr id="205" name="Line 372"/>
        <xdr:cNvSpPr>
          <a:spLocks/>
        </xdr:cNvSpPr>
      </xdr:nvSpPr>
      <xdr:spPr>
        <a:xfrm>
          <a:off x="14163675" y="3295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21</xdr:row>
      <xdr:rowOff>85725</xdr:rowOff>
    </xdr:from>
    <xdr:to>
      <xdr:col>14</xdr:col>
      <xdr:colOff>771525</xdr:colOff>
      <xdr:row>21</xdr:row>
      <xdr:rowOff>85725</xdr:rowOff>
    </xdr:to>
    <xdr:sp>
      <xdr:nvSpPr>
        <xdr:cNvPr id="206" name="Line 375"/>
        <xdr:cNvSpPr>
          <a:spLocks/>
        </xdr:cNvSpPr>
      </xdr:nvSpPr>
      <xdr:spPr>
        <a:xfrm>
          <a:off x="8696325" y="402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22</xdr:row>
      <xdr:rowOff>85725</xdr:rowOff>
    </xdr:from>
    <xdr:to>
      <xdr:col>14</xdr:col>
      <xdr:colOff>771525</xdr:colOff>
      <xdr:row>22</xdr:row>
      <xdr:rowOff>85725</xdr:rowOff>
    </xdr:to>
    <xdr:sp>
      <xdr:nvSpPr>
        <xdr:cNvPr id="207" name="Line 376"/>
        <xdr:cNvSpPr>
          <a:spLocks/>
        </xdr:cNvSpPr>
      </xdr:nvSpPr>
      <xdr:spPr>
        <a:xfrm>
          <a:off x="8696325" y="419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85725</xdr:rowOff>
    </xdr:from>
    <xdr:to>
      <xdr:col>14</xdr:col>
      <xdr:colOff>771525</xdr:colOff>
      <xdr:row>23</xdr:row>
      <xdr:rowOff>85725</xdr:rowOff>
    </xdr:to>
    <xdr:sp>
      <xdr:nvSpPr>
        <xdr:cNvPr id="208" name="Line 377"/>
        <xdr:cNvSpPr>
          <a:spLocks/>
        </xdr:cNvSpPr>
      </xdr:nvSpPr>
      <xdr:spPr>
        <a:xfrm>
          <a:off x="8696325" y="435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24</xdr:row>
      <xdr:rowOff>85725</xdr:rowOff>
    </xdr:from>
    <xdr:to>
      <xdr:col>14</xdr:col>
      <xdr:colOff>771525</xdr:colOff>
      <xdr:row>24</xdr:row>
      <xdr:rowOff>85725</xdr:rowOff>
    </xdr:to>
    <xdr:sp>
      <xdr:nvSpPr>
        <xdr:cNvPr id="209" name="Line 380"/>
        <xdr:cNvSpPr>
          <a:spLocks/>
        </xdr:cNvSpPr>
      </xdr:nvSpPr>
      <xdr:spPr>
        <a:xfrm>
          <a:off x="8696325" y="451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85725</xdr:rowOff>
    </xdr:from>
    <xdr:to>
      <xdr:col>14</xdr:col>
      <xdr:colOff>771525</xdr:colOff>
      <xdr:row>25</xdr:row>
      <xdr:rowOff>85725</xdr:rowOff>
    </xdr:to>
    <xdr:sp>
      <xdr:nvSpPr>
        <xdr:cNvPr id="210" name="Line 386"/>
        <xdr:cNvSpPr>
          <a:spLocks/>
        </xdr:cNvSpPr>
      </xdr:nvSpPr>
      <xdr:spPr>
        <a:xfrm>
          <a:off x="8696325" y="467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26</xdr:row>
      <xdr:rowOff>85725</xdr:rowOff>
    </xdr:from>
    <xdr:to>
      <xdr:col>14</xdr:col>
      <xdr:colOff>771525</xdr:colOff>
      <xdr:row>26</xdr:row>
      <xdr:rowOff>85725</xdr:rowOff>
    </xdr:to>
    <xdr:sp>
      <xdr:nvSpPr>
        <xdr:cNvPr id="211" name="Line 387"/>
        <xdr:cNvSpPr>
          <a:spLocks/>
        </xdr:cNvSpPr>
      </xdr:nvSpPr>
      <xdr:spPr>
        <a:xfrm>
          <a:off x="8696325" y="483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27</xdr:row>
      <xdr:rowOff>85725</xdr:rowOff>
    </xdr:from>
    <xdr:to>
      <xdr:col>14</xdr:col>
      <xdr:colOff>771525</xdr:colOff>
      <xdr:row>27</xdr:row>
      <xdr:rowOff>85725</xdr:rowOff>
    </xdr:to>
    <xdr:sp>
      <xdr:nvSpPr>
        <xdr:cNvPr id="212" name="Line 388"/>
        <xdr:cNvSpPr>
          <a:spLocks/>
        </xdr:cNvSpPr>
      </xdr:nvSpPr>
      <xdr:spPr>
        <a:xfrm>
          <a:off x="8696325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28</xdr:row>
      <xdr:rowOff>85725</xdr:rowOff>
    </xdr:from>
    <xdr:to>
      <xdr:col>14</xdr:col>
      <xdr:colOff>771525</xdr:colOff>
      <xdr:row>28</xdr:row>
      <xdr:rowOff>85725</xdr:rowOff>
    </xdr:to>
    <xdr:sp>
      <xdr:nvSpPr>
        <xdr:cNvPr id="213" name="Line 389"/>
        <xdr:cNvSpPr>
          <a:spLocks/>
        </xdr:cNvSpPr>
      </xdr:nvSpPr>
      <xdr:spPr>
        <a:xfrm>
          <a:off x="8696325" y="516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29</xdr:row>
      <xdr:rowOff>85725</xdr:rowOff>
    </xdr:from>
    <xdr:to>
      <xdr:col>14</xdr:col>
      <xdr:colOff>771525</xdr:colOff>
      <xdr:row>29</xdr:row>
      <xdr:rowOff>85725</xdr:rowOff>
    </xdr:to>
    <xdr:sp>
      <xdr:nvSpPr>
        <xdr:cNvPr id="214" name="Line 390"/>
        <xdr:cNvSpPr>
          <a:spLocks/>
        </xdr:cNvSpPr>
      </xdr:nvSpPr>
      <xdr:spPr>
        <a:xfrm>
          <a:off x="8696325" y="532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85725</xdr:rowOff>
    </xdr:from>
    <xdr:to>
      <xdr:col>14</xdr:col>
      <xdr:colOff>771525</xdr:colOff>
      <xdr:row>30</xdr:row>
      <xdr:rowOff>85725</xdr:rowOff>
    </xdr:to>
    <xdr:sp>
      <xdr:nvSpPr>
        <xdr:cNvPr id="215" name="Line 391"/>
        <xdr:cNvSpPr>
          <a:spLocks/>
        </xdr:cNvSpPr>
      </xdr:nvSpPr>
      <xdr:spPr>
        <a:xfrm>
          <a:off x="8696325" y="548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31</xdr:row>
      <xdr:rowOff>85725</xdr:rowOff>
    </xdr:from>
    <xdr:to>
      <xdr:col>14</xdr:col>
      <xdr:colOff>771525</xdr:colOff>
      <xdr:row>31</xdr:row>
      <xdr:rowOff>85725</xdr:rowOff>
    </xdr:to>
    <xdr:sp>
      <xdr:nvSpPr>
        <xdr:cNvPr id="216" name="Line 392"/>
        <xdr:cNvSpPr>
          <a:spLocks/>
        </xdr:cNvSpPr>
      </xdr:nvSpPr>
      <xdr:spPr>
        <a:xfrm>
          <a:off x="8696325" y="564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32</xdr:row>
      <xdr:rowOff>85725</xdr:rowOff>
    </xdr:from>
    <xdr:to>
      <xdr:col>14</xdr:col>
      <xdr:colOff>771525</xdr:colOff>
      <xdr:row>32</xdr:row>
      <xdr:rowOff>85725</xdr:rowOff>
    </xdr:to>
    <xdr:sp>
      <xdr:nvSpPr>
        <xdr:cNvPr id="217" name="Line 393"/>
        <xdr:cNvSpPr>
          <a:spLocks/>
        </xdr:cNvSpPr>
      </xdr:nvSpPr>
      <xdr:spPr>
        <a:xfrm>
          <a:off x="8696325" y="5810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33</xdr:row>
      <xdr:rowOff>85725</xdr:rowOff>
    </xdr:from>
    <xdr:to>
      <xdr:col>14</xdr:col>
      <xdr:colOff>771525</xdr:colOff>
      <xdr:row>33</xdr:row>
      <xdr:rowOff>85725</xdr:rowOff>
    </xdr:to>
    <xdr:sp>
      <xdr:nvSpPr>
        <xdr:cNvPr id="218" name="Line 394"/>
        <xdr:cNvSpPr>
          <a:spLocks/>
        </xdr:cNvSpPr>
      </xdr:nvSpPr>
      <xdr:spPr>
        <a:xfrm>
          <a:off x="8696325" y="597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34</xdr:row>
      <xdr:rowOff>85725</xdr:rowOff>
    </xdr:from>
    <xdr:to>
      <xdr:col>14</xdr:col>
      <xdr:colOff>771525</xdr:colOff>
      <xdr:row>34</xdr:row>
      <xdr:rowOff>85725</xdr:rowOff>
    </xdr:to>
    <xdr:sp>
      <xdr:nvSpPr>
        <xdr:cNvPr id="219" name="Line 395"/>
        <xdr:cNvSpPr>
          <a:spLocks/>
        </xdr:cNvSpPr>
      </xdr:nvSpPr>
      <xdr:spPr>
        <a:xfrm>
          <a:off x="8696325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35</xdr:row>
      <xdr:rowOff>85725</xdr:rowOff>
    </xdr:from>
    <xdr:to>
      <xdr:col>14</xdr:col>
      <xdr:colOff>771525</xdr:colOff>
      <xdr:row>35</xdr:row>
      <xdr:rowOff>85725</xdr:rowOff>
    </xdr:to>
    <xdr:sp>
      <xdr:nvSpPr>
        <xdr:cNvPr id="220" name="Line 397"/>
        <xdr:cNvSpPr>
          <a:spLocks/>
        </xdr:cNvSpPr>
      </xdr:nvSpPr>
      <xdr:spPr>
        <a:xfrm>
          <a:off x="8696325" y="629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36</xdr:row>
      <xdr:rowOff>85725</xdr:rowOff>
    </xdr:from>
    <xdr:to>
      <xdr:col>14</xdr:col>
      <xdr:colOff>771525</xdr:colOff>
      <xdr:row>36</xdr:row>
      <xdr:rowOff>85725</xdr:rowOff>
    </xdr:to>
    <xdr:sp>
      <xdr:nvSpPr>
        <xdr:cNvPr id="221" name="Line 398"/>
        <xdr:cNvSpPr>
          <a:spLocks/>
        </xdr:cNvSpPr>
      </xdr:nvSpPr>
      <xdr:spPr>
        <a:xfrm>
          <a:off x="8696325" y="645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21</xdr:row>
      <xdr:rowOff>85725</xdr:rowOff>
    </xdr:from>
    <xdr:to>
      <xdr:col>15</xdr:col>
      <xdr:colOff>771525</xdr:colOff>
      <xdr:row>21</xdr:row>
      <xdr:rowOff>85725</xdr:rowOff>
    </xdr:to>
    <xdr:sp>
      <xdr:nvSpPr>
        <xdr:cNvPr id="222" name="Line 399"/>
        <xdr:cNvSpPr>
          <a:spLocks/>
        </xdr:cNvSpPr>
      </xdr:nvSpPr>
      <xdr:spPr>
        <a:xfrm>
          <a:off x="9677400" y="402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22</xdr:row>
      <xdr:rowOff>85725</xdr:rowOff>
    </xdr:from>
    <xdr:to>
      <xdr:col>15</xdr:col>
      <xdr:colOff>771525</xdr:colOff>
      <xdr:row>22</xdr:row>
      <xdr:rowOff>85725</xdr:rowOff>
    </xdr:to>
    <xdr:sp>
      <xdr:nvSpPr>
        <xdr:cNvPr id="223" name="Line 400"/>
        <xdr:cNvSpPr>
          <a:spLocks/>
        </xdr:cNvSpPr>
      </xdr:nvSpPr>
      <xdr:spPr>
        <a:xfrm>
          <a:off x="9677400" y="419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23</xdr:row>
      <xdr:rowOff>85725</xdr:rowOff>
    </xdr:from>
    <xdr:to>
      <xdr:col>15</xdr:col>
      <xdr:colOff>771525</xdr:colOff>
      <xdr:row>23</xdr:row>
      <xdr:rowOff>85725</xdr:rowOff>
    </xdr:to>
    <xdr:sp>
      <xdr:nvSpPr>
        <xdr:cNvPr id="224" name="Line 401"/>
        <xdr:cNvSpPr>
          <a:spLocks/>
        </xdr:cNvSpPr>
      </xdr:nvSpPr>
      <xdr:spPr>
        <a:xfrm>
          <a:off x="9677400" y="435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24</xdr:row>
      <xdr:rowOff>85725</xdr:rowOff>
    </xdr:from>
    <xdr:to>
      <xdr:col>15</xdr:col>
      <xdr:colOff>771525</xdr:colOff>
      <xdr:row>24</xdr:row>
      <xdr:rowOff>85725</xdr:rowOff>
    </xdr:to>
    <xdr:sp>
      <xdr:nvSpPr>
        <xdr:cNvPr id="225" name="Line 404"/>
        <xdr:cNvSpPr>
          <a:spLocks/>
        </xdr:cNvSpPr>
      </xdr:nvSpPr>
      <xdr:spPr>
        <a:xfrm>
          <a:off x="9677400" y="451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25</xdr:row>
      <xdr:rowOff>85725</xdr:rowOff>
    </xdr:from>
    <xdr:to>
      <xdr:col>15</xdr:col>
      <xdr:colOff>771525</xdr:colOff>
      <xdr:row>25</xdr:row>
      <xdr:rowOff>85725</xdr:rowOff>
    </xdr:to>
    <xdr:sp>
      <xdr:nvSpPr>
        <xdr:cNvPr id="226" name="Line 410"/>
        <xdr:cNvSpPr>
          <a:spLocks/>
        </xdr:cNvSpPr>
      </xdr:nvSpPr>
      <xdr:spPr>
        <a:xfrm>
          <a:off x="9677400" y="467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26</xdr:row>
      <xdr:rowOff>85725</xdr:rowOff>
    </xdr:from>
    <xdr:to>
      <xdr:col>15</xdr:col>
      <xdr:colOff>771525</xdr:colOff>
      <xdr:row>26</xdr:row>
      <xdr:rowOff>85725</xdr:rowOff>
    </xdr:to>
    <xdr:sp>
      <xdr:nvSpPr>
        <xdr:cNvPr id="227" name="Line 411"/>
        <xdr:cNvSpPr>
          <a:spLocks/>
        </xdr:cNvSpPr>
      </xdr:nvSpPr>
      <xdr:spPr>
        <a:xfrm>
          <a:off x="9677400" y="483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27</xdr:row>
      <xdr:rowOff>85725</xdr:rowOff>
    </xdr:from>
    <xdr:to>
      <xdr:col>15</xdr:col>
      <xdr:colOff>771525</xdr:colOff>
      <xdr:row>27</xdr:row>
      <xdr:rowOff>85725</xdr:rowOff>
    </xdr:to>
    <xdr:sp>
      <xdr:nvSpPr>
        <xdr:cNvPr id="228" name="Line 412"/>
        <xdr:cNvSpPr>
          <a:spLocks/>
        </xdr:cNvSpPr>
      </xdr:nvSpPr>
      <xdr:spPr>
        <a:xfrm>
          <a:off x="9677400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28</xdr:row>
      <xdr:rowOff>85725</xdr:rowOff>
    </xdr:from>
    <xdr:to>
      <xdr:col>15</xdr:col>
      <xdr:colOff>771525</xdr:colOff>
      <xdr:row>28</xdr:row>
      <xdr:rowOff>85725</xdr:rowOff>
    </xdr:to>
    <xdr:sp>
      <xdr:nvSpPr>
        <xdr:cNvPr id="229" name="Line 413"/>
        <xdr:cNvSpPr>
          <a:spLocks/>
        </xdr:cNvSpPr>
      </xdr:nvSpPr>
      <xdr:spPr>
        <a:xfrm>
          <a:off x="9677400" y="516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29</xdr:row>
      <xdr:rowOff>85725</xdr:rowOff>
    </xdr:from>
    <xdr:to>
      <xdr:col>15</xdr:col>
      <xdr:colOff>771525</xdr:colOff>
      <xdr:row>29</xdr:row>
      <xdr:rowOff>85725</xdr:rowOff>
    </xdr:to>
    <xdr:sp>
      <xdr:nvSpPr>
        <xdr:cNvPr id="230" name="Line 414"/>
        <xdr:cNvSpPr>
          <a:spLocks/>
        </xdr:cNvSpPr>
      </xdr:nvSpPr>
      <xdr:spPr>
        <a:xfrm>
          <a:off x="9677400" y="532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85725</xdr:rowOff>
    </xdr:from>
    <xdr:to>
      <xdr:col>15</xdr:col>
      <xdr:colOff>771525</xdr:colOff>
      <xdr:row>30</xdr:row>
      <xdr:rowOff>85725</xdr:rowOff>
    </xdr:to>
    <xdr:sp>
      <xdr:nvSpPr>
        <xdr:cNvPr id="231" name="Line 415"/>
        <xdr:cNvSpPr>
          <a:spLocks/>
        </xdr:cNvSpPr>
      </xdr:nvSpPr>
      <xdr:spPr>
        <a:xfrm>
          <a:off x="9677400" y="548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31</xdr:row>
      <xdr:rowOff>85725</xdr:rowOff>
    </xdr:from>
    <xdr:to>
      <xdr:col>15</xdr:col>
      <xdr:colOff>771525</xdr:colOff>
      <xdr:row>31</xdr:row>
      <xdr:rowOff>85725</xdr:rowOff>
    </xdr:to>
    <xdr:sp>
      <xdr:nvSpPr>
        <xdr:cNvPr id="232" name="Line 416"/>
        <xdr:cNvSpPr>
          <a:spLocks/>
        </xdr:cNvSpPr>
      </xdr:nvSpPr>
      <xdr:spPr>
        <a:xfrm>
          <a:off x="9677400" y="564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32</xdr:row>
      <xdr:rowOff>85725</xdr:rowOff>
    </xdr:from>
    <xdr:to>
      <xdr:col>15</xdr:col>
      <xdr:colOff>771525</xdr:colOff>
      <xdr:row>32</xdr:row>
      <xdr:rowOff>85725</xdr:rowOff>
    </xdr:to>
    <xdr:sp>
      <xdr:nvSpPr>
        <xdr:cNvPr id="233" name="Line 417"/>
        <xdr:cNvSpPr>
          <a:spLocks/>
        </xdr:cNvSpPr>
      </xdr:nvSpPr>
      <xdr:spPr>
        <a:xfrm>
          <a:off x="9677400" y="5810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33</xdr:row>
      <xdr:rowOff>85725</xdr:rowOff>
    </xdr:from>
    <xdr:to>
      <xdr:col>15</xdr:col>
      <xdr:colOff>771525</xdr:colOff>
      <xdr:row>33</xdr:row>
      <xdr:rowOff>85725</xdr:rowOff>
    </xdr:to>
    <xdr:sp>
      <xdr:nvSpPr>
        <xdr:cNvPr id="234" name="Line 418"/>
        <xdr:cNvSpPr>
          <a:spLocks/>
        </xdr:cNvSpPr>
      </xdr:nvSpPr>
      <xdr:spPr>
        <a:xfrm>
          <a:off x="9677400" y="597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34</xdr:row>
      <xdr:rowOff>85725</xdr:rowOff>
    </xdr:from>
    <xdr:to>
      <xdr:col>15</xdr:col>
      <xdr:colOff>771525</xdr:colOff>
      <xdr:row>34</xdr:row>
      <xdr:rowOff>85725</xdr:rowOff>
    </xdr:to>
    <xdr:sp>
      <xdr:nvSpPr>
        <xdr:cNvPr id="235" name="Line 419"/>
        <xdr:cNvSpPr>
          <a:spLocks/>
        </xdr:cNvSpPr>
      </xdr:nvSpPr>
      <xdr:spPr>
        <a:xfrm>
          <a:off x="9677400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35</xdr:row>
      <xdr:rowOff>85725</xdr:rowOff>
    </xdr:from>
    <xdr:to>
      <xdr:col>15</xdr:col>
      <xdr:colOff>771525</xdr:colOff>
      <xdr:row>35</xdr:row>
      <xdr:rowOff>85725</xdr:rowOff>
    </xdr:to>
    <xdr:sp>
      <xdr:nvSpPr>
        <xdr:cNvPr id="236" name="Line 421"/>
        <xdr:cNvSpPr>
          <a:spLocks/>
        </xdr:cNvSpPr>
      </xdr:nvSpPr>
      <xdr:spPr>
        <a:xfrm>
          <a:off x="9677400" y="629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36</xdr:row>
      <xdr:rowOff>85725</xdr:rowOff>
    </xdr:from>
    <xdr:to>
      <xdr:col>15</xdr:col>
      <xdr:colOff>771525</xdr:colOff>
      <xdr:row>36</xdr:row>
      <xdr:rowOff>85725</xdr:rowOff>
    </xdr:to>
    <xdr:sp>
      <xdr:nvSpPr>
        <xdr:cNvPr id="237" name="Line 422"/>
        <xdr:cNvSpPr>
          <a:spLocks/>
        </xdr:cNvSpPr>
      </xdr:nvSpPr>
      <xdr:spPr>
        <a:xfrm>
          <a:off x="9677400" y="645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21</xdr:row>
      <xdr:rowOff>85725</xdr:rowOff>
    </xdr:from>
    <xdr:to>
      <xdr:col>13</xdr:col>
      <xdr:colOff>476250</xdr:colOff>
      <xdr:row>21</xdr:row>
      <xdr:rowOff>85725</xdr:rowOff>
    </xdr:to>
    <xdr:sp>
      <xdr:nvSpPr>
        <xdr:cNvPr id="238" name="Line 423"/>
        <xdr:cNvSpPr>
          <a:spLocks/>
        </xdr:cNvSpPr>
      </xdr:nvSpPr>
      <xdr:spPr>
        <a:xfrm>
          <a:off x="8039100" y="4029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85725</xdr:rowOff>
    </xdr:from>
    <xdr:to>
      <xdr:col>13</xdr:col>
      <xdr:colOff>476250</xdr:colOff>
      <xdr:row>22</xdr:row>
      <xdr:rowOff>85725</xdr:rowOff>
    </xdr:to>
    <xdr:sp>
      <xdr:nvSpPr>
        <xdr:cNvPr id="239" name="Line 424"/>
        <xdr:cNvSpPr>
          <a:spLocks/>
        </xdr:cNvSpPr>
      </xdr:nvSpPr>
      <xdr:spPr>
        <a:xfrm>
          <a:off x="8039100" y="419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23</xdr:row>
      <xdr:rowOff>85725</xdr:rowOff>
    </xdr:from>
    <xdr:to>
      <xdr:col>13</xdr:col>
      <xdr:colOff>476250</xdr:colOff>
      <xdr:row>23</xdr:row>
      <xdr:rowOff>85725</xdr:rowOff>
    </xdr:to>
    <xdr:sp>
      <xdr:nvSpPr>
        <xdr:cNvPr id="240" name="Line 425"/>
        <xdr:cNvSpPr>
          <a:spLocks/>
        </xdr:cNvSpPr>
      </xdr:nvSpPr>
      <xdr:spPr>
        <a:xfrm>
          <a:off x="8039100" y="4352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24</xdr:row>
      <xdr:rowOff>85725</xdr:rowOff>
    </xdr:from>
    <xdr:to>
      <xdr:col>13</xdr:col>
      <xdr:colOff>476250</xdr:colOff>
      <xdr:row>24</xdr:row>
      <xdr:rowOff>85725</xdr:rowOff>
    </xdr:to>
    <xdr:sp>
      <xdr:nvSpPr>
        <xdr:cNvPr id="241" name="Line 428"/>
        <xdr:cNvSpPr>
          <a:spLocks/>
        </xdr:cNvSpPr>
      </xdr:nvSpPr>
      <xdr:spPr>
        <a:xfrm>
          <a:off x="8039100" y="451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25</xdr:row>
      <xdr:rowOff>85725</xdr:rowOff>
    </xdr:from>
    <xdr:to>
      <xdr:col>13</xdr:col>
      <xdr:colOff>476250</xdr:colOff>
      <xdr:row>25</xdr:row>
      <xdr:rowOff>85725</xdr:rowOff>
    </xdr:to>
    <xdr:sp>
      <xdr:nvSpPr>
        <xdr:cNvPr id="242" name="Line 434"/>
        <xdr:cNvSpPr>
          <a:spLocks/>
        </xdr:cNvSpPr>
      </xdr:nvSpPr>
      <xdr:spPr>
        <a:xfrm>
          <a:off x="8039100" y="4676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26</xdr:row>
      <xdr:rowOff>85725</xdr:rowOff>
    </xdr:from>
    <xdr:to>
      <xdr:col>13</xdr:col>
      <xdr:colOff>476250</xdr:colOff>
      <xdr:row>26</xdr:row>
      <xdr:rowOff>85725</xdr:rowOff>
    </xdr:to>
    <xdr:sp>
      <xdr:nvSpPr>
        <xdr:cNvPr id="243" name="Line 435"/>
        <xdr:cNvSpPr>
          <a:spLocks/>
        </xdr:cNvSpPr>
      </xdr:nvSpPr>
      <xdr:spPr>
        <a:xfrm>
          <a:off x="8039100" y="4838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27</xdr:row>
      <xdr:rowOff>85725</xdr:rowOff>
    </xdr:from>
    <xdr:to>
      <xdr:col>13</xdr:col>
      <xdr:colOff>476250</xdr:colOff>
      <xdr:row>27</xdr:row>
      <xdr:rowOff>85725</xdr:rowOff>
    </xdr:to>
    <xdr:sp>
      <xdr:nvSpPr>
        <xdr:cNvPr id="244" name="Line 436"/>
        <xdr:cNvSpPr>
          <a:spLocks/>
        </xdr:cNvSpPr>
      </xdr:nvSpPr>
      <xdr:spPr>
        <a:xfrm>
          <a:off x="8039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28</xdr:row>
      <xdr:rowOff>85725</xdr:rowOff>
    </xdr:from>
    <xdr:to>
      <xdr:col>13</xdr:col>
      <xdr:colOff>476250</xdr:colOff>
      <xdr:row>28</xdr:row>
      <xdr:rowOff>85725</xdr:rowOff>
    </xdr:to>
    <xdr:sp>
      <xdr:nvSpPr>
        <xdr:cNvPr id="245" name="Line 437"/>
        <xdr:cNvSpPr>
          <a:spLocks/>
        </xdr:cNvSpPr>
      </xdr:nvSpPr>
      <xdr:spPr>
        <a:xfrm>
          <a:off x="8039100" y="5162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29</xdr:row>
      <xdr:rowOff>85725</xdr:rowOff>
    </xdr:from>
    <xdr:to>
      <xdr:col>13</xdr:col>
      <xdr:colOff>476250</xdr:colOff>
      <xdr:row>29</xdr:row>
      <xdr:rowOff>85725</xdr:rowOff>
    </xdr:to>
    <xdr:sp>
      <xdr:nvSpPr>
        <xdr:cNvPr id="246" name="Line 438"/>
        <xdr:cNvSpPr>
          <a:spLocks/>
        </xdr:cNvSpPr>
      </xdr:nvSpPr>
      <xdr:spPr>
        <a:xfrm>
          <a:off x="8039100" y="532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30</xdr:row>
      <xdr:rowOff>85725</xdr:rowOff>
    </xdr:from>
    <xdr:to>
      <xdr:col>13</xdr:col>
      <xdr:colOff>476250</xdr:colOff>
      <xdr:row>30</xdr:row>
      <xdr:rowOff>85725</xdr:rowOff>
    </xdr:to>
    <xdr:sp>
      <xdr:nvSpPr>
        <xdr:cNvPr id="247" name="Line 439"/>
        <xdr:cNvSpPr>
          <a:spLocks/>
        </xdr:cNvSpPr>
      </xdr:nvSpPr>
      <xdr:spPr>
        <a:xfrm>
          <a:off x="8039100" y="5486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31</xdr:row>
      <xdr:rowOff>85725</xdr:rowOff>
    </xdr:from>
    <xdr:to>
      <xdr:col>13</xdr:col>
      <xdr:colOff>476250</xdr:colOff>
      <xdr:row>31</xdr:row>
      <xdr:rowOff>85725</xdr:rowOff>
    </xdr:to>
    <xdr:sp>
      <xdr:nvSpPr>
        <xdr:cNvPr id="248" name="Line 440"/>
        <xdr:cNvSpPr>
          <a:spLocks/>
        </xdr:cNvSpPr>
      </xdr:nvSpPr>
      <xdr:spPr>
        <a:xfrm>
          <a:off x="8039100" y="5648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32</xdr:row>
      <xdr:rowOff>85725</xdr:rowOff>
    </xdr:from>
    <xdr:to>
      <xdr:col>13</xdr:col>
      <xdr:colOff>476250</xdr:colOff>
      <xdr:row>32</xdr:row>
      <xdr:rowOff>85725</xdr:rowOff>
    </xdr:to>
    <xdr:sp>
      <xdr:nvSpPr>
        <xdr:cNvPr id="249" name="Line 441"/>
        <xdr:cNvSpPr>
          <a:spLocks/>
        </xdr:cNvSpPr>
      </xdr:nvSpPr>
      <xdr:spPr>
        <a:xfrm>
          <a:off x="8039100" y="581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33</xdr:row>
      <xdr:rowOff>85725</xdr:rowOff>
    </xdr:from>
    <xdr:to>
      <xdr:col>13</xdr:col>
      <xdr:colOff>476250</xdr:colOff>
      <xdr:row>33</xdr:row>
      <xdr:rowOff>85725</xdr:rowOff>
    </xdr:to>
    <xdr:sp>
      <xdr:nvSpPr>
        <xdr:cNvPr id="250" name="Line 442"/>
        <xdr:cNvSpPr>
          <a:spLocks/>
        </xdr:cNvSpPr>
      </xdr:nvSpPr>
      <xdr:spPr>
        <a:xfrm>
          <a:off x="8039100" y="597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34</xdr:row>
      <xdr:rowOff>85725</xdr:rowOff>
    </xdr:from>
    <xdr:to>
      <xdr:col>13</xdr:col>
      <xdr:colOff>476250</xdr:colOff>
      <xdr:row>34</xdr:row>
      <xdr:rowOff>85725</xdr:rowOff>
    </xdr:to>
    <xdr:sp>
      <xdr:nvSpPr>
        <xdr:cNvPr id="251" name="Line 443"/>
        <xdr:cNvSpPr>
          <a:spLocks/>
        </xdr:cNvSpPr>
      </xdr:nvSpPr>
      <xdr:spPr>
        <a:xfrm>
          <a:off x="8039100" y="6134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35</xdr:row>
      <xdr:rowOff>85725</xdr:rowOff>
    </xdr:from>
    <xdr:to>
      <xdr:col>13</xdr:col>
      <xdr:colOff>476250</xdr:colOff>
      <xdr:row>35</xdr:row>
      <xdr:rowOff>85725</xdr:rowOff>
    </xdr:to>
    <xdr:sp>
      <xdr:nvSpPr>
        <xdr:cNvPr id="252" name="Line 445"/>
        <xdr:cNvSpPr>
          <a:spLocks/>
        </xdr:cNvSpPr>
      </xdr:nvSpPr>
      <xdr:spPr>
        <a:xfrm>
          <a:off x="8039100" y="629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36</xdr:row>
      <xdr:rowOff>85725</xdr:rowOff>
    </xdr:from>
    <xdr:to>
      <xdr:col>13</xdr:col>
      <xdr:colOff>476250</xdr:colOff>
      <xdr:row>36</xdr:row>
      <xdr:rowOff>85725</xdr:rowOff>
    </xdr:to>
    <xdr:sp>
      <xdr:nvSpPr>
        <xdr:cNvPr id="253" name="Line 446"/>
        <xdr:cNvSpPr>
          <a:spLocks/>
        </xdr:cNvSpPr>
      </xdr:nvSpPr>
      <xdr:spPr>
        <a:xfrm>
          <a:off x="8039100" y="6457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21</xdr:row>
      <xdr:rowOff>85725</xdr:rowOff>
    </xdr:from>
    <xdr:to>
      <xdr:col>20</xdr:col>
      <xdr:colOff>771525</xdr:colOff>
      <xdr:row>21</xdr:row>
      <xdr:rowOff>85725</xdr:rowOff>
    </xdr:to>
    <xdr:sp>
      <xdr:nvSpPr>
        <xdr:cNvPr id="254" name="Line 447"/>
        <xdr:cNvSpPr>
          <a:spLocks/>
        </xdr:cNvSpPr>
      </xdr:nvSpPr>
      <xdr:spPr>
        <a:xfrm>
          <a:off x="13182600" y="402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22</xdr:row>
      <xdr:rowOff>85725</xdr:rowOff>
    </xdr:from>
    <xdr:to>
      <xdr:col>20</xdr:col>
      <xdr:colOff>771525</xdr:colOff>
      <xdr:row>22</xdr:row>
      <xdr:rowOff>85725</xdr:rowOff>
    </xdr:to>
    <xdr:sp>
      <xdr:nvSpPr>
        <xdr:cNvPr id="255" name="Line 448"/>
        <xdr:cNvSpPr>
          <a:spLocks/>
        </xdr:cNvSpPr>
      </xdr:nvSpPr>
      <xdr:spPr>
        <a:xfrm>
          <a:off x="13182600" y="419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23</xdr:row>
      <xdr:rowOff>85725</xdr:rowOff>
    </xdr:from>
    <xdr:to>
      <xdr:col>20</xdr:col>
      <xdr:colOff>771525</xdr:colOff>
      <xdr:row>23</xdr:row>
      <xdr:rowOff>85725</xdr:rowOff>
    </xdr:to>
    <xdr:sp>
      <xdr:nvSpPr>
        <xdr:cNvPr id="256" name="Line 449"/>
        <xdr:cNvSpPr>
          <a:spLocks/>
        </xdr:cNvSpPr>
      </xdr:nvSpPr>
      <xdr:spPr>
        <a:xfrm>
          <a:off x="13182600" y="435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24</xdr:row>
      <xdr:rowOff>85725</xdr:rowOff>
    </xdr:from>
    <xdr:to>
      <xdr:col>20</xdr:col>
      <xdr:colOff>771525</xdr:colOff>
      <xdr:row>24</xdr:row>
      <xdr:rowOff>85725</xdr:rowOff>
    </xdr:to>
    <xdr:sp>
      <xdr:nvSpPr>
        <xdr:cNvPr id="257" name="Line 452"/>
        <xdr:cNvSpPr>
          <a:spLocks/>
        </xdr:cNvSpPr>
      </xdr:nvSpPr>
      <xdr:spPr>
        <a:xfrm>
          <a:off x="13182600" y="451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25</xdr:row>
      <xdr:rowOff>85725</xdr:rowOff>
    </xdr:from>
    <xdr:to>
      <xdr:col>20</xdr:col>
      <xdr:colOff>771525</xdr:colOff>
      <xdr:row>25</xdr:row>
      <xdr:rowOff>85725</xdr:rowOff>
    </xdr:to>
    <xdr:sp>
      <xdr:nvSpPr>
        <xdr:cNvPr id="258" name="Line 458"/>
        <xdr:cNvSpPr>
          <a:spLocks/>
        </xdr:cNvSpPr>
      </xdr:nvSpPr>
      <xdr:spPr>
        <a:xfrm>
          <a:off x="13182600" y="467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26</xdr:row>
      <xdr:rowOff>85725</xdr:rowOff>
    </xdr:from>
    <xdr:to>
      <xdr:col>20</xdr:col>
      <xdr:colOff>771525</xdr:colOff>
      <xdr:row>26</xdr:row>
      <xdr:rowOff>85725</xdr:rowOff>
    </xdr:to>
    <xdr:sp>
      <xdr:nvSpPr>
        <xdr:cNvPr id="259" name="Line 459"/>
        <xdr:cNvSpPr>
          <a:spLocks/>
        </xdr:cNvSpPr>
      </xdr:nvSpPr>
      <xdr:spPr>
        <a:xfrm>
          <a:off x="13182600" y="483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27</xdr:row>
      <xdr:rowOff>85725</xdr:rowOff>
    </xdr:from>
    <xdr:to>
      <xdr:col>20</xdr:col>
      <xdr:colOff>771525</xdr:colOff>
      <xdr:row>27</xdr:row>
      <xdr:rowOff>85725</xdr:rowOff>
    </xdr:to>
    <xdr:sp>
      <xdr:nvSpPr>
        <xdr:cNvPr id="260" name="Line 460"/>
        <xdr:cNvSpPr>
          <a:spLocks/>
        </xdr:cNvSpPr>
      </xdr:nvSpPr>
      <xdr:spPr>
        <a:xfrm>
          <a:off x="13182600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28</xdr:row>
      <xdr:rowOff>85725</xdr:rowOff>
    </xdr:from>
    <xdr:to>
      <xdr:col>20</xdr:col>
      <xdr:colOff>771525</xdr:colOff>
      <xdr:row>28</xdr:row>
      <xdr:rowOff>85725</xdr:rowOff>
    </xdr:to>
    <xdr:sp>
      <xdr:nvSpPr>
        <xdr:cNvPr id="261" name="Line 461"/>
        <xdr:cNvSpPr>
          <a:spLocks/>
        </xdr:cNvSpPr>
      </xdr:nvSpPr>
      <xdr:spPr>
        <a:xfrm>
          <a:off x="13182600" y="516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29</xdr:row>
      <xdr:rowOff>85725</xdr:rowOff>
    </xdr:from>
    <xdr:to>
      <xdr:col>20</xdr:col>
      <xdr:colOff>771525</xdr:colOff>
      <xdr:row>29</xdr:row>
      <xdr:rowOff>85725</xdr:rowOff>
    </xdr:to>
    <xdr:sp>
      <xdr:nvSpPr>
        <xdr:cNvPr id="262" name="Line 462"/>
        <xdr:cNvSpPr>
          <a:spLocks/>
        </xdr:cNvSpPr>
      </xdr:nvSpPr>
      <xdr:spPr>
        <a:xfrm>
          <a:off x="13182600" y="532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30</xdr:row>
      <xdr:rowOff>85725</xdr:rowOff>
    </xdr:from>
    <xdr:to>
      <xdr:col>20</xdr:col>
      <xdr:colOff>771525</xdr:colOff>
      <xdr:row>30</xdr:row>
      <xdr:rowOff>85725</xdr:rowOff>
    </xdr:to>
    <xdr:sp>
      <xdr:nvSpPr>
        <xdr:cNvPr id="263" name="Line 463"/>
        <xdr:cNvSpPr>
          <a:spLocks/>
        </xdr:cNvSpPr>
      </xdr:nvSpPr>
      <xdr:spPr>
        <a:xfrm>
          <a:off x="13182600" y="548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31</xdr:row>
      <xdr:rowOff>85725</xdr:rowOff>
    </xdr:from>
    <xdr:to>
      <xdr:col>20</xdr:col>
      <xdr:colOff>771525</xdr:colOff>
      <xdr:row>31</xdr:row>
      <xdr:rowOff>85725</xdr:rowOff>
    </xdr:to>
    <xdr:sp>
      <xdr:nvSpPr>
        <xdr:cNvPr id="264" name="Line 464"/>
        <xdr:cNvSpPr>
          <a:spLocks/>
        </xdr:cNvSpPr>
      </xdr:nvSpPr>
      <xdr:spPr>
        <a:xfrm>
          <a:off x="13182600" y="564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32</xdr:row>
      <xdr:rowOff>85725</xdr:rowOff>
    </xdr:from>
    <xdr:to>
      <xdr:col>20</xdr:col>
      <xdr:colOff>771525</xdr:colOff>
      <xdr:row>32</xdr:row>
      <xdr:rowOff>85725</xdr:rowOff>
    </xdr:to>
    <xdr:sp>
      <xdr:nvSpPr>
        <xdr:cNvPr id="265" name="Line 465"/>
        <xdr:cNvSpPr>
          <a:spLocks/>
        </xdr:cNvSpPr>
      </xdr:nvSpPr>
      <xdr:spPr>
        <a:xfrm>
          <a:off x="13182600" y="5810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33</xdr:row>
      <xdr:rowOff>85725</xdr:rowOff>
    </xdr:from>
    <xdr:to>
      <xdr:col>20</xdr:col>
      <xdr:colOff>771525</xdr:colOff>
      <xdr:row>33</xdr:row>
      <xdr:rowOff>85725</xdr:rowOff>
    </xdr:to>
    <xdr:sp>
      <xdr:nvSpPr>
        <xdr:cNvPr id="266" name="Line 466"/>
        <xdr:cNvSpPr>
          <a:spLocks/>
        </xdr:cNvSpPr>
      </xdr:nvSpPr>
      <xdr:spPr>
        <a:xfrm>
          <a:off x="13182600" y="597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34</xdr:row>
      <xdr:rowOff>85725</xdr:rowOff>
    </xdr:from>
    <xdr:to>
      <xdr:col>20</xdr:col>
      <xdr:colOff>771525</xdr:colOff>
      <xdr:row>34</xdr:row>
      <xdr:rowOff>85725</xdr:rowOff>
    </xdr:to>
    <xdr:sp>
      <xdr:nvSpPr>
        <xdr:cNvPr id="267" name="Line 467"/>
        <xdr:cNvSpPr>
          <a:spLocks/>
        </xdr:cNvSpPr>
      </xdr:nvSpPr>
      <xdr:spPr>
        <a:xfrm>
          <a:off x="13182600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85725</xdr:rowOff>
    </xdr:from>
    <xdr:to>
      <xdr:col>20</xdr:col>
      <xdr:colOff>771525</xdr:colOff>
      <xdr:row>35</xdr:row>
      <xdr:rowOff>85725</xdr:rowOff>
    </xdr:to>
    <xdr:sp>
      <xdr:nvSpPr>
        <xdr:cNvPr id="268" name="Line 469"/>
        <xdr:cNvSpPr>
          <a:spLocks/>
        </xdr:cNvSpPr>
      </xdr:nvSpPr>
      <xdr:spPr>
        <a:xfrm>
          <a:off x="13182600" y="629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36</xdr:row>
      <xdr:rowOff>85725</xdr:rowOff>
    </xdr:from>
    <xdr:to>
      <xdr:col>20</xdr:col>
      <xdr:colOff>771525</xdr:colOff>
      <xdr:row>36</xdr:row>
      <xdr:rowOff>85725</xdr:rowOff>
    </xdr:to>
    <xdr:sp>
      <xdr:nvSpPr>
        <xdr:cNvPr id="269" name="Line 470"/>
        <xdr:cNvSpPr>
          <a:spLocks/>
        </xdr:cNvSpPr>
      </xdr:nvSpPr>
      <xdr:spPr>
        <a:xfrm>
          <a:off x="13182600" y="645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85725</xdr:rowOff>
    </xdr:from>
    <xdr:to>
      <xdr:col>21</xdr:col>
      <xdr:colOff>771525</xdr:colOff>
      <xdr:row>21</xdr:row>
      <xdr:rowOff>85725</xdr:rowOff>
    </xdr:to>
    <xdr:sp>
      <xdr:nvSpPr>
        <xdr:cNvPr id="270" name="Line 471"/>
        <xdr:cNvSpPr>
          <a:spLocks/>
        </xdr:cNvSpPr>
      </xdr:nvSpPr>
      <xdr:spPr>
        <a:xfrm>
          <a:off x="14163675" y="402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22</xdr:row>
      <xdr:rowOff>85725</xdr:rowOff>
    </xdr:from>
    <xdr:to>
      <xdr:col>21</xdr:col>
      <xdr:colOff>771525</xdr:colOff>
      <xdr:row>22</xdr:row>
      <xdr:rowOff>85725</xdr:rowOff>
    </xdr:to>
    <xdr:sp>
      <xdr:nvSpPr>
        <xdr:cNvPr id="271" name="Line 472"/>
        <xdr:cNvSpPr>
          <a:spLocks/>
        </xdr:cNvSpPr>
      </xdr:nvSpPr>
      <xdr:spPr>
        <a:xfrm>
          <a:off x="14163675" y="419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23</xdr:row>
      <xdr:rowOff>85725</xdr:rowOff>
    </xdr:from>
    <xdr:to>
      <xdr:col>21</xdr:col>
      <xdr:colOff>771525</xdr:colOff>
      <xdr:row>23</xdr:row>
      <xdr:rowOff>85725</xdr:rowOff>
    </xdr:to>
    <xdr:sp>
      <xdr:nvSpPr>
        <xdr:cNvPr id="272" name="Line 473"/>
        <xdr:cNvSpPr>
          <a:spLocks/>
        </xdr:cNvSpPr>
      </xdr:nvSpPr>
      <xdr:spPr>
        <a:xfrm>
          <a:off x="14163675" y="435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24</xdr:row>
      <xdr:rowOff>85725</xdr:rowOff>
    </xdr:from>
    <xdr:to>
      <xdr:col>21</xdr:col>
      <xdr:colOff>771525</xdr:colOff>
      <xdr:row>24</xdr:row>
      <xdr:rowOff>85725</xdr:rowOff>
    </xdr:to>
    <xdr:sp>
      <xdr:nvSpPr>
        <xdr:cNvPr id="273" name="Line 476"/>
        <xdr:cNvSpPr>
          <a:spLocks/>
        </xdr:cNvSpPr>
      </xdr:nvSpPr>
      <xdr:spPr>
        <a:xfrm>
          <a:off x="14163675" y="451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25</xdr:row>
      <xdr:rowOff>85725</xdr:rowOff>
    </xdr:from>
    <xdr:to>
      <xdr:col>21</xdr:col>
      <xdr:colOff>771525</xdr:colOff>
      <xdr:row>25</xdr:row>
      <xdr:rowOff>85725</xdr:rowOff>
    </xdr:to>
    <xdr:sp>
      <xdr:nvSpPr>
        <xdr:cNvPr id="274" name="Line 482"/>
        <xdr:cNvSpPr>
          <a:spLocks/>
        </xdr:cNvSpPr>
      </xdr:nvSpPr>
      <xdr:spPr>
        <a:xfrm>
          <a:off x="14163675" y="467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26</xdr:row>
      <xdr:rowOff>85725</xdr:rowOff>
    </xdr:from>
    <xdr:to>
      <xdr:col>21</xdr:col>
      <xdr:colOff>771525</xdr:colOff>
      <xdr:row>26</xdr:row>
      <xdr:rowOff>85725</xdr:rowOff>
    </xdr:to>
    <xdr:sp>
      <xdr:nvSpPr>
        <xdr:cNvPr id="275" name="Line 483"/>
        <xdr:cNvSpPr>
          <a:spLocks/>
        </xdr:cNvSpPr>
      </xdr:nvSpPr>
      <xdr:spPr>
        <a:xfrm>
          <a:off x="14163675" y="4838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27</xdr:row>
      <xdr:rowOff>85725</xdr:rowOff>
    </xdr:from>
    <xdr:to>
      <xdr:col>21</xdr:col>
      <xdr:colOff>771525</xdr:colOff>
      <xdr:row>27</xdr:row>
      <xdr:rowOff>85725</xdr:rowOff>
    </xdr:to>
    <xdr:sp>
      <xdr:nvSpPr>
        <xdr:cNvPr id="276" name="Line 484"/>
        <xdr:cNvSpPr>
          <a:spLocks/>
        </xdr:cNvSpPr>
      </xdr:nvSpPr>
      <xdr:spPr>
        <a:xfrm>
          <a:off x="14163675" y="5000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28</xdr:row>
      <xdr:rowOff>85725</xdr:rowOff>
    </xdr:from>
    <xdr:to>
      <xdr:col>21</xdr:col>
      <xdr:colOff>771525</xdr:colOff>
      <xdr:row>28</xdr:row>
      <xdr:rowOff>85725</xdr:rowOff>
    </xdr:to>
    <xdr:sp>
      <xdr:nvSpPr>
        <xdr:cNvPr id="277" name="Line 485"/>
        <xdr:cNvSpPr>
          <a:spLocks/>
        </xdr:cNvSpPr>
      </xdr:nvSpPr>
      <xdr:spPr>
        <a:xfrm>
          <a:off x="14163675" y="516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29</xdr:row>
      <xdr:rowOff>85725</xdr:rowOff>
    </xdr:from>
    <xdr:to>
      <xdr:col>21</xdr:col>
      <xdr:colOff>771525</xdr:colOff>
      <xdr:row>29</xdr:row>
      <xdr:rowOff>85725</xdr:rowOff>
    </xdr:to>
    <xdr:sp>
      <xdr:nvSpPr>
        <xdr:cNvPr id="278" name="Line 486"/>
        <xdr:cNvSpPr>
          <a:spLocks/>
        </xdr:cNvSpPr>
      </xdr:nvSpPr>
      <xdr:spPr>
        <a:xfrm>
          <a:off x="14163675" y="532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30</xdr:row>
      <xdr:rowOff>85725</xdr:rowOff>
    </xdr:from>
    <xdr:to>
      <xdr:col>21</xdr:col>
      <xdr:colOff>771525</xdr:colOff>
      <xdr:row>30</xdr:row>
      <xdr:rowOff>85725</xdr:rowOff>
    </xdr:to>
    <xdr:sp>
      <xdr:nvSpPr>
        <xdr:cNvPr id="279" name="Line 487"/>
        <xdr:cNvSpPr>
          <a:spLocks/>
        </xdr:cNvSpPr>
      </xdr:nvSpPr>
      <xdr:spPr>
        <a:xfrm>
          <a:off x="14163675" y="5486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31</xdr:row>
      <xdr:rowOff>85725</xdr:rowOff>
    </xdr:from>
    <xdr:to>
      <xdr:col>21</xdr:col>
      <xdr:colOff>771525</xdr:colOff>
      <xdr:row>31</xdr:row>
      <xdr:rowOff>85725</xdr:rowOff>
    </xdr:to>
    <xdr:sp>
      <xdr:nvSpPr>
        <xdr:cNvPr id="280" name="Line 488"/>
        <xdr:cNvSpPr>
          <a:spLocks/>
        </xdr:cNvSpPr>
      </xdr:nvSpPr>
      <xdr:spPr>
        <a:xfrm>
          <a:off x="14163675" y="564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32</xdr:row>
      <xdr:rowOff>85725</xdr:rowOff>
    </xdr:from>
    <xdr:to>
      <xdr:col>21</xdr:col>
      <xdr:colOff>771525</xdr:colOff>
      <xdr:row>32</xdr:row>
      <xdr:rowOff>85725</xdr:rowOff>
    </xdr:to>
    <xdr:sp>
      <xdr:nvSpPr>
        <xdr:cNvPr id="281" name="Line 489"/>
        <xdr:cNvSpPr>
          <a:spLocks/>
        </xdr:cNvSpPr>
      </xdr:nvSpPr>
      <xdr:spPr>
        <a:xfrm>
          <a:off x="14163675" y="5810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33</xdr:row>
      <xdr:rowOff>85725</xdr:rowOff>
    </xdr:from>
    <xdr:to>
      <xdr:col>21</xdr:col>
      <xdr:colOff>771525</xdr:colOff>
      <xdr:row>33</xdr:row>
      <xdr:rowOff>85725</xdr:rowOff>
    </xdr:to>
    <xdr:sp>
      <xdr:nvSpPr>
        <xdr:cNvPr id="282" name="Line 490"/>
        <xdr:cNvSpPr>
          <a:spLocks/>
        </xdr:cNvSpPr>
      </xdr:nvSpPr>
      <xdr:spPr>
        <a:xfrm>
          <a:off x="14163675" y="5972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34</xdr:row>
      <xdr:rowOff>85725</xdr:rowOff>
    </xdr:from>
    <xdr:to>
      <xdr:col>21</xdr:col>
      <xdr:colOff>771525</xdr:colOff>
      <xdr:row>34</xdr:row>
      <xdr:rowOff>85725</xdr:rowOff>
    </xdr:to>
    <xdr:sp>
      <xdr:nvSpPr>
        <xdr:cNvPr id="283" name="Line 491"/>
        <xdr:cNvSpPr>
          <a:spLocks/>
        </xdr:cNvSpPr>
      </xdr:nvSpPr>
      <xdr:spPr>
        <a:xfrm>
          <a:off x="14163675" y="6134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35</xdr:row>
      <xdr:rowOff>85725</xdr:rowOff>
    </xdr:from>
    <xdr:to>
      <xdr:col>21</xdr:col>
      <xdr:colOff>771525</xdr:colOff>
      <xdr:row>35</xdr:row>
      <xdr:rowOff>85725</xdr:rowOff>
    </xdr:to>
    <xdr:sp>
      <xdr:nvSpPr>
        <xdr:cNvPr id="284" name="Line 493"/>
        <xdr:cNvSpPr>
          <a:spLocks/>
        </xdr:cNvSpPr>
      </xdr:nvSpPr>
      <xdr:spPr>
        <a:xfrm>
          <a:off x="14163675" y="6296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36</xdr:row>
      <xdr:rowOff>85725</xdr:rowOff>
    </xdr:from>
    <xdr:to>
      <xdr:col>21</xdr:col>
      <xdr:colOff>771525</xdr:colOff>
      <xdr:row>36</xdr:row>
      <xdr:rowOff>85725</xdr:rowOff>
    </xdr:to>
    <xdr:sp>
      <xdr:nvSpPr>
        <xdr:cNvPr id="285" name="Line 494"/>
        <xdr:cNvSpPr>
          <a:spLocks/>
        </xdr:cNvSpPr>
      </xdr:nvSpPr>
      <xdr:spPr>
        <a:xfrm>
          <a:off x="14163675" y="6457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21</xdr:row>
      <xdr:rowOff>85725</xdr:rowOff>
    </xdr:from>
    <xdr:to>
      <xdr:col>19</xdr:col>
      <xdr:colOff>476250</xdr:colOff>
      <xdr:row>21</xdr:row>
      <xdr:rowOff>85725</xdr:rowOff>
    </xdr:to>
    <xdr:sp>
      <xdr:nvSpPr>
        <xdr:cNvPr id="286" name="Line 495"/>
        <xdr:cNvSpPr>
          <a:spLocks/>
        </xdr:cNvSpPr>
      </xdr:nvSpPr>
      <xdr:spPr>
        <a:xfrm>
          <a:off x="12525375" y="4029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22</xdr:row>
      <xdr:rowOff>85725</xdr:rowOff>
    </xdr:from>
    <xdr:to>
      <xdr:col>19</xdr:col>
      <xdr:colOff>476250</xdr:colOff>
      <xdr:row>22</xdr:row>
      <xdr:rowOff>85725</xdr:rowOff>
    </xdr:to>
    <xdr:sp>
      <xdr:nvSpPr>
        <xdr:cNvPr id="287" name="Line 496"/>
        <xdr:cNvSpPr>
          <a:spLocks/>
        </xdr:cNvSpPr>
      </xdr:nvSpPr>
      <xdr:spPr>
        <a:xfrm>
          <a:off x="12525375" y="419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23</xdr:row>
      <xdr:rowOff>85725</xdr:rowOff>
    </xdr:from>
    <xdr:to>
      <xdr:col>19</xdr:col>
      <xdr:colOff>476250</xdr:colOff>
      <xdr:row>23</xdr:row>
      <xdr:rowOff>85725</xdr:rowOff>
    </xdr:to>
    <xdr:sp>
      <xdr:nvSpPr>
        <xdr:cNvPr id="288" name="Line 497"/>
        <xdr:cNvSpPr>
          <a:spLocks/>
        </xdr:cNvSpPr>
      </xdr:nvSpPr>
      <xdr:spPr>
        <a:xfrm>
          <a:off x="12525375" y="4352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24</xdr:row>
      <xdr:rowOff>85725</xdr:rowOff>
    </xdr:from>
    <xdr:to>
      <xdr:col>19</xdr:col>
      <xdr:colOff>476250</xdr:colOff>
      <xdr:row>24</xdr:row>
      <xdr:rowOff>85725</xdr:rowOff>
    </xdr:to>
    <xdr:sp>
      <xdr:nvSpPr>
        <xdr:cNvPr id="289" name="Line 500"/>
        <xdr:cNvSpPr>
          <a:spLocks/>
        </xdr:cNvSpPr>
      </xdr:nvSpPr>
      <xdr:spPr>
        <a:xfrm>
          <a:off x="12525375" y="451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25</xdr:row>
      <xdr:rowOff>85725</xdr:rowOff>
    </xdr:from>
    <xdr:to>
      <xdr:col>19</xdr:col>
      <xdr:colOff>476250</xdr:colOff>
      <xdr:row>25</xdr:row>
      <xdr:rowOff>85725</xdr:rowOff>
    </xdr:to>
    <xdr:sp>
      <xdr:nvSpPr>
        <xdr:cNvPr id="290" name="Line 506"/>
        <xdr:cNvSpPr>
          <a:spLocks/>
        </xdr:cNvSpPr>
      </xdr:nvSpPr>
      <xdr:spPr>
        <a:xfrm>
          <a:off x="12525375" y="4676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26</xdr:row>
      <xdr:rowOff>85725</xdr:rowOff>
    </xdr:from>
    <xdr:to>
      <xdr:col>19</xdr:col>
      <xdr:colOff>476250</xdr:colOff>
      <xdr:row>26</xdr:row>
      <xdr:rowOff>85725</xdr:rowOff>
    </xdr:to>
    <xdr:sp>
      <xdr:nvSpPr>
        <xdr:cNvPr id="291" name="Line 507"/>
        <xdr:cNvSpPr>
          <a:spLocks/>
        </xdr:cNvSpPr>
      </xdr:nvSpPr>
      <xdr:spPr>
        <a:xfrm>
          <a:off x="12525375" y="4838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27</xdr:row>
      <xdr:rowOff>85725</xdr:rowOff>
    </xdr:from>
    <xdr:to>
      <xdr:col>19</xdr:col>
      <xdr:colOff>476250</xdr:colOff>
      <xdr:row>27</xdr:row>
      <xdr:rowOff>85725</xdr:rowOff>
    </xdr:to>
    <xdr:sp>
      <xdr:nvSpPr>
        <xdr:cNvPr id="292" name="Line 508"/>
        <xdr:cNvSpPr>
          <a:spLocks/>
        </xdr:cNvSpPr>
      </xdr:nvSpPr>
      <xdr:spPr>
        <a:xfrm>
          <a:off x="12525375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28</xdr:row>
      <xdr:rowOff>85725</xdr:rowOff>
    </xdr:from>
    <xdr:to>
      <xdr:col>19</xdr:col>
      <xdr:colOff>476250</xdr:colOff>
      <xdr:row>28</xdr:row>
      <xdr:rowOff>85725</xdr:rowOff>
    </xdr:to>
    <xdr:sp>
      <xdr:nvSpPr>
        <xdr:cNvPr id="293" name="Line 509"/>
        <xdr:cNvSpPr>
          <a:spLocks/>
        </xdr:cNvSpPr>
      </xdr:nvSpPr>
      <xdr:spPr>
        <a:xfrm>
          <a:off x="12525375" y="5162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29</xdr:row>
      <xdr:rowOff>85725</xdr:rowOff>
    </xdr:from>
    <xdr:to>
      <xdr:col>19</xdr:col>
      <xdr:colOff>476250</xdr:colOff>
      <xdr:row>29</xdr:row>
      <xdr:rowOff>85725</xdr:rowOff>
    </xdr:to>
    <xdr:sp>
      <xdr:nvSpPr>
        <xdr:cNvPr id="294" name="Line 510"/>
        <xdr:cNvSpPr>
          <a:spLocks/>
        </xdr:cNvSpPr>
      </xdr:nvSpPr>
      <xdr:spPr>
        <a:xfrm>
          <a:off x="12525375" y="5324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30</xdr:row>
      <xdr:rowOff>85725</xdr:rowOff>
    </xdr:from>
    <xdr:to>
      <xdr:col>19</xdr:col>
      <xdr:colOff>476250</xdr:colOff>
      <xdr:row>30</xdr:row>
      <xdr:rowOff>85725</xdr:rowOff>
    </xdr:to>
    <xdr:sp>
      <xdr:nvSpPr>
        <xdr:cNvPr id="295" name="Line 511"/>
        <xdr:cNvSpPr>
          <a:spLocks/>
        </xdr:cNvSpPr>
      </xdr:nvSpPr>
      <xdr:spPr>
        <a:xfrm>
          <a:off x="12525375" y="5486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31</xdr:row>
      <xdr:rowOff>85725</xdr:rowOff>
    </xdr:from>
    <xdr:to>
      <xdr:col>19</xdr:col>
      <xdr:colOff>476250</xdr:colOff>
      <xdr:row>31</xdr:row>
      <xdr:rowOff>85725</xdr:rowOff>
    </xdr:to>
    <xdr:sp>
      <xdr:nvSpPr>
        <xdr:cNvPr id="296" name="Line 512"/>
        <xdr:cNvSpPr>
          <a:spLocks/>
        </xdr:cNvSpPr>
      </xdr:nvSpPr>
      <xdr:spPr>
        <a:xfrm>
          <a:off x="12525375" y="56483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32</xdr:row>
      <xdr:rowOff>85725</xdr:rowOff>
    </xdr:from>
    <xdr:to>
      <xdr:col>19</xdr:col>
      <xdr:colOff>476250</xdr:colOff>
      <xdr:row>32</xdr:row>
      <xdr:rowOff>85725</xdr:rowOff>
    </xdr:to>
    <xdr:sp>
      <xdr:nvSpPr>
        <xdr:cNvPr id="297" name="Line 513"/>
        <xdr:cNvSpPr>
          <a:spLocks/>
        </xdr:cNvSpPr>
      </xdr:nvSpPr>
      <xdr:spPr>
        <a:xfrm>
          <a:off x="12525375" y="581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33</xdr:row>
      <xdr:rowOff>85725</xdr:rowOff>
    </xdr:from>
    <xdr:to>
      <xdr:col>19</xdr:col>
      <xdr:colOff>476250</xdr:colOff>
      <xdr:row>33</xdr:row>
      <xdr:rowOff>85725</xdr:rowOff>
    </xdr:to>
    <xdr:sp>
      <xdr:nvSpPr>
        <xdr:cNvPr id="298" name="Line 514"/>
        <xdr:cNvSpPr>
          <a:spLocks/>
        </xdr:cNvSpPr>
      </xdr:nvSpPr>
      <xdr:spPr>
        <a:xfrm>
          <a:off x="12525375" y="597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34</xdr:row>
      <xdr:rowOff>85725</xdr:rowOff>
    </xdr:from>
    <xdr:to>
      <xdr:col>19</xdr:col>
      <xdr:colOff>476250</xdr:colOff>
      <xdr:row>34</xdr:row>
      <xdr:rowOff>85725</xdr:rowOff>
    </xdr:to>
    <xdr:sp>
      <xdr:nvSpPr>
        <xdr:cNvPr id="299" name="Line 515"/>
        <xdr:cNvSpPr>
          <a:spLocks/>
        </xdr:cNvSpPr>
      </xdr:nvSpPr>
      <xdr:spPr>
        <a:xfrm>
          <a:off x="12525375" y="6134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35</xdr:row>
      <xdr:rowOff>85725</xdr:rowOff>
    </xdr:from>
    <xdr:to>
      <xdr:col>19</xdr:col>
      <xdr:colOff>476250</xdr:colOff>
      <xdr:row>35</xdr:row>
      <xdr:rowOff>85725</xdr:rowOff>
    </xdr:to>
    <xdr:sp>
      <xdr:nvSpPr>
        <xdr:cNvPr id="300" name="Line 517"/>
        <xdr:cNvSpPr>
          <a:spLocks/>
        </xdr:cNvSpPr>
      </xdr:nvSpPr>
      <xdr:spPr>
        <a:xfrm>
          <a:off x="12525375" y="629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36</xdr:row>
      <xdr:rowOff>85725</xdr:rowOff>
    </xdr:from>
    <xdr:to>
      <xdr:col>19</xdr:col>
      <xdr:colOff>476250</xdr:colOff>
      <xdr:row>36</xdr:row>
      <xdr:rowOff>85725</xdr:rowOff>
    </xdr:to>
    <xdr:sp>
      <xdr:nvSpPr>
        <xdr:cNvPr id="301" name="Line 518"/>
        <xdr:cNvSpPr>
          <a:spLocks/>
        </xdr:cNvSpPr>
      </xdr:nvSpPr>
      <xdr:spPr>
        <a:xfrm>
          <a:off x="12525375" y="64579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41</xdr:row>
      <xdr:rowOff>85725</xdr:rowOff>
    </xdr:from>
    <xdr:to>
      <xdr:col>19</xdr:col>
      <xdr:colOff>476250</xdr:colOff>
      <xdr:row>41</xdr:row>
      <xdr:rowOff>85725</xdr:rowOff>
    </xdr:to>
    <xdr:sp>
      <xdr:nvSpPr>
        <xdr:cNvPr id="302" name="Line 534"/>
        <xdr:cNvSpPr>
          <a:spLocks/>
        </xdr:cNvSpPr>
      </xdr:nvSpPr>
      <xdr:spPr>
        <a:xfrm>
          <a:off x="12525375" y="7353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42</xdr:row>
      <xdr:rowOff>85725</xdr:rowOff>
    </xdr:from>
    <xdr:to>
      <xdr:col>19</xdr:col>
      <xdr:colOff>476250</xdr:colOff>
      <xdr:row>42</xdr:row>
      <xdr:rowOff>85725</xdr:rowOff>
    </xdr:to>
    <xdr:sp>
      <xdr:nvSpPr>
        <xdr:cNvPr id="303" name="Line 535"/>
        <xdr:cNvSpPr>
          <a:spLocks/>
        </xdr:cNvSpPr>
      </xdr:nvSpPr>
      <xdr:spPr>
        <a:xfrm>
          <a:off x="12525375" y="7515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43</xdr:row>
      <xdr:rowOff>85725</xdr:rowOff>
    </xdr:from>
    <xdr:to>
      <xdr:col>19</xdr:col>
      <xdr:colOff>476250</xdr:colOff>
      <xdr:row>43</xdr:row>
      <xdr:rowOff>85725</xdr:rowOff>
    </xdr:to>
    <xdr:sp>
      <xdr:nvSpPr>
        <xdr:cNvPr id="304" name="Line 536"/>
        <xdr:cNvSpPr>
          <a:spLocks/>
        </xdr:cNvSpPr>
      </xdr:nvSpPr>
      <xdr:spPr>
        <a:xfrm>
          <a:off x="12525375" y="7677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41</xdr:row>
      <xdr:rowOff>85725</xdr:rowOff>
    </xdr:from>
    <xdr:to>
      <xdr:col>13</xdr:col>
      <xdr:colOff>476250</xdr:colOff>
      <xdr:row>41</xdr:row>
      <xdr:rowOff>85725</xdr:rowOff>
    </xdr:to>
    <xdr:sp>
      <xdr:nvSpPr>
        <xdr:cNvPr id="305" name="Line 538"/>
        <xdr:cNvSpPr>
          <a:spLocks/>
        </xdr:cNvSpPr>
      </xdr:nvSpPr>
      <xdr:spPr>
        <a:xfrm>
          <a:off x="8039100" y="7353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42</xdr:row>
      <xdr:rowOff>85725</xdr:rowOff>
    </xdr:from>
    <xdr:to>
      <xdr:col>13</xdr:col>
      <xdr:colOff>476250</xdr:colOff>
      <xdr:row>42</xdr:row>
      <xdr:rowOff>85725</xdr:rowOff>
    </xdr:to>
    <xdr:sp>
      <xdr:nvSpPr>
        <xdr:cNvPr id="306" name="Line 539"/>
        <xdr:cNvSpPr>
          <a:spLocks/>
        </xdr:cNvSpPr>
      </xdr:nvSpPr>
      <xdr:spPr>
        <a:xfrm>
          <a:off x="8039100" y="7515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43</xdr:row>
      <xdr:rowOff>85725</xdr:rowOff>
    </xdr:from>
    <xdr:to>
      <xdr:col>13</xdr:col>
      <xdr:colOff>476250</xdr:colOff>
      <xdr:row>43</xdr:row>
      <xdr:rowOff>85725</xdr:rowOff>
    </xdr:to>
    <xdr:sp>
      <xdr:nvSpPr>
        <xdr:cNvPr id="307" name="Line 540"/>
        <xdr:cNvSpPr>
          <a:spLocks/>
        </xdr:cNvSpPr>
      </xdr:nvSpPr>
      <xdr:spPr>
        <a:xfrm>
          <a:off x="8039100" y="7677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45</xdr:row>
      <xdr:rowOff>85725</xdr:rowOff>
    </xdr:from>
    <xdr:to>
      <xdr:col>13</xdr:col>
      <xdr:colOff>476250</xdr:colOff>
      <xdr:row>45</xdr:row>
      <xdr:rowOff>85725</xdr:rowOff>
    </xdr:to>
    <xdr:sp>
      <xdr:nvSpPr>
        <xdr:cNvPr id="308" name="Line 546"/>
        <xdr:cNvSpPr>
          <a:spLocks/>
        </xdr:cNvSpPr>
      </xdr:nvSpPr>
      <xdr:spPr>
        <a:xfrm>
          <a:off x="8039100" y="800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45</xdr:row>
      <xdr:rowOff>85725</xdr:rowOff>
    </xdr:from>
    <xdr:to>
      <xdr:col>19</xdr:col>
      <xdr:colOff>476250</xdr:colOff>
      <xdr:row>45</xdr:row>
      <xdr:rowOff>85725</xdr:rowOff>
    </xdr:to>
    <xdr:sp>
      <xdr:nvSpPr>
        <xdr:cNvPr id="309" name="Line 590"/>
        <xdr:cNvSpPr>
          <a:spLocks/>
        </xdr:cNvSpPr>
      </xdr:nvSpPr>
      <xdr:spPr>
        <a:xfrm>
          <a:off x="12525375" y="800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42</xdr:row>
      <xdr:rowOff>85725</xdr:rowOff>
    </xdr:from>
    <xdr:to>
      <xdr:col>20</xdr:col>
      <xdr:colOff>771525</xdr:colOff>
      <xdr:row>42</xdr:row>
      <xdr:rowOff>85725</xdr:rowOff>
    </xdr:to>
    <xdr:sp>
      <xdr:nvSpPr>
        <xdr:cNvPr id="310" name="Line 596"/>
        <xdr:cNvSpPr>
          <a:spLocks/>
        </xdr:cNvSpPr>
      </xdr:nvSpPr>
      <xdr:spPr>
        <a:xfrm>
          <a:off x="13182600" y="751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43</xdr:row>
      <xdr:rowOff>85725</xdr:rowOff>
    </xdr:from>
    <xdr:to>
      <xdr:col>20</xdr:col>
      <xdr:colOff>771525</xdr:colOff>
      <xdr:row>43</xdr:row>
      <xdr:rowOff>85725</xdr:rowOff>
    </xdr:to>
    <xdr:sp>
      <xdr:nvSpPr>
        <xdr:cNvPr id="311" name="Line 597"/>
        <xdr:cNvSpPr>
          <a:spLocks/>
        </xdr:cNvSpPr>
      </xdr:nvSpPr>
      <xdr:spPr>
        <a:xfrm>
          <a:off x="13182600" y="767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</xdr:row>
      <xdr:rowOff>85725</xdr:rowOff>
    </xdr:from>
    <xdr:to>
      <xdr:col>20</xdr:col>
      <xdr:colOff>771525</xdr:colOff>
      <xdr:row>44</xdr:row>
      <xdr:rowOff>85725</xdr:rowOff>
    </xdr:to>
    <xdr:sp>
      <xdr:nvSpPr>
        <xdr:cNvPr id="312" name="Line 598"/>
        <xdr:cNvSpPr>
          <a:spLocks/>
        </xdr:cNvSpPr>
      </xdr:nvSpPr>
      <xdr:spPr>
        <a:xfrm>
          <a:off x="13182600" y="783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42</xdr:row>
      <xdr:rowOff>85725</xdr:rowOff>
    </xdr:from>
    <xdr:to>
      <xdr:col>21</xdr:col>
      <xdr:colOff>771525</xdr:colOff>
      <xdr:row>42</xdr:row>
      <xdr:rowOff>85725</xdr:rowOff>
    </xdr:to>
    <xdr:sp>
      <xdr:nvSpPr>
        <xdr:cNvPr id="313" name="Line 610"/>
        <xdr:cNvSpPr>
          <a:spLocks/>
        </xdr:cNvSpPr>
      </xdr:nvSpPr>
      <xdr:spPr>
        <a:xfrm>
          <a:off x="14163675" y="751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43</xdr:row>
      <xdr:rowOff>85725</xdr:rowOff>
    </xdr:from>
    <xdr:to>
      <xdr:col>21</xdr:col>
      <xdr:colOff>771525</xdr:colOff>
      <xdr:row>43</xdr:row>
      <xdr:rowOff>85725</xdr:rowOff>
    </xdr:to>
    <xdr:sp>
      <xdr:nvSpPr>
        <xdr:cNvPr id="314" name="Line 611"/>
        <xdr:cNvSpPr>
          <a:spLocks/>
        </xdr:cNvSpPr>
      </xdr:nvSpPr>
      <xdr:spPr>
        <a:xfrm>
          <a:off x="14163675" y="767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44</xdr:row>
      <xdr:rowOff>85725</xdr:rowOff>
    </xdr:from>
    <xdr:to>
      <xdr:col>21</xdr:col>
      <xdr:colOff>771525</xdr:colOff>
      <xdr:row>44</xdr:row>
      <xdr:rowOff>85725</xdr:rowOff>
    </xdr:to>
    <xdr:sp>
      <xdr:nvSpPr>
        <xdr:cNvPr id="315" name="Line 612"/>
        <xdr:cNvSpPr>
          <a:spLocks/>
        </xdr:cNvSpPr>
      </xdr:nvSpPr>
      <xdr:spPr>
        <a:xfrm>
          <a:off x="14163675" y="783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46</xdr:row>
      <xdr:rowOff>85725</xdr:rowOff>
    </xdr:from>
    <xdr:to>
      <xdr:col>21</xdr:col>
      <xdr:colOff>771525</xdr:colOff>
      <xdr:row>46</xdr:row>
      <xdr:rowOff>85725</xdr:rowOff>
    </xdr:to>
    <xdr:sp>
      <xdr:nvSpPr>
        <xdr:cNvPr id="316" name="Line 618"/>
        <xdr:cNvSpPr>
          <a:spLocks/>
        </xdr:cNvSpPr>
      </xdr:nvSpPr>
      <xdr:spPr>
        <a:xfrm>
          <a:off x="14163675" y="816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47</xdr:row>
      <xdr:rowOff>85725</xdr:rowOff>
    </xdr:from>
    <xdr:to>
      <xdr:col>21</xdr:col>
      <xdr:colOff>771525</xdr:colOff>
      <xdr:row>47</xdr:row>
      <xdr:rowOff>85725</xdr:rowOff>
    </xdr:to>
    <xdr:sp>
      <xdr:nvSpPr>
        <xdr:cNvPr id="317" name="Line 619"/>
        <xdr:cNvSpPr>
          <a:spLocks/>
        </xdr:cNvSpPr>
      </xdr:nvSpPr>
      <xdr:spPr>
        <a:xfrm>
          <a:off x="14163675" y="832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76200</xdr:rowOff>
    </xdr:from>
    <xdr:to>
      <xdr:col>22</xdr:col>
      <xdr:colOff>0</xdr:colOff>
      <xdr:row>46</xdr:row>
      <xdr:rowOff>76200</xdr:rowOff>
    </xdr:to>
    <xdr:sp>
      <xdr:nvSpPr>
        <xdr:cNvPr id="318" name="Line 627"/>
        <xdr:cNvSpPr>
          <a:spLocks/>
        </xdr:cNvSpPr>
      </xdr:nvSpPr>
      <xdr:spPr>
        <a:xfrm>
          <a:off x="148971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76200</xdr:rowOff>
    </xdr:from>
    <xdr:to>
      <xdr:col>22</xdr:col>
      <xdr:colOff>0</xdr:colOff>
      <xdr:row>47</xdr:row>
      <xdr:rowOff>76200</xdr:rowOff>
    </xdr:to>
    <xdr:sp>
      <xdr:nvSpPr>
        <xdr:cNvPr id="319" name="Line 628"/>
        <xdr:cNvSpPr>
          <a:spLocks/>
        </xdr:cNvSpPr>
      </xdr:nvSpPr>
      <xdr:spPr>
        <a:xfrm>
          <a:off x="148971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51</xdr:row>
      <xdr:rowOff>85725</xdr:rowOff>
    </xdr:from>
    <xdr:to>
      <xdr:col>12</xdr:col>
      <xdr:colOff>476250</xdr:colOff>
      <xdr:row>51</xdr:row>
      <xdr:rowOff>85725</xdr:rowOff>
    </xdr:to>
    <xdr:sp>
      <xdr:nvSpPr>
        <xdr:cNvPr id="320" name="Line 631"/>
        <xdr:cNvSpPr>
          <a:spLocks/>
        </xdr:cNvSpPr>
      </xdr:nvSpPr>
      <xdr:spPr>
        <a:xfrm>
          <a:off x="7324725" y="9058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51</xdr:row>
      <xdr:rowOff>85725</xdr:rowOff>
    </xdr:from>
    <xdr:to>
      <xdr:col>18</xdr:col>
      <xdr:colOff>476250</xdr:colOff>
      <xdr:row>51</xdr:row>
      <xdr:rowOff>85725</xdr:rowOff>
    </xdr:to>
    <xdr:sp>
      <xdr:nvSpPr>
        <xdr:cNvPr id="321" name="Line 640"/>
        <xdr:cNvSpPr>
          <a:spLocks/>
        </xdr:cNvSpPr>
      </xdr:nvSpPr>
      <xdr:spPr>
        <a:xfrm>
          <a:off x="11811000" y="90582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51</xdr:row>
      <xdr:rowOff>85725</xdr:rowOff>
    </xdr:from>
    <xdr:to>
      <xdr:col>20</xdr:col>
      <xdr:colOff>771525</xdr:colOff>
      <xdr:row>51</xdr:row>
      <xdr:rowOff>85725</xdr:rowOff>
    </xdr:to>
    <xdr:sp>
      <xdr:nvSpPr>
        <xdr:cNvPr id="322" name="Line 651"/>
        <xdr:cNvSpPr>
          <a:spLocks/>
        </xdr:cNvSpPr>
      </xdr:nvSpPr>
      <xdr:spPr>
        <a:xfrm>
          <a:off x="13182600" y="9058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52</xdr:row>
      <xdr:rowOff>85725</xdr:rowOff>
    </xdr:from>
    <xdr:to>
      <xdr:col>20</xdr:col>
      <xdr:colOff>771525</xdr:colOff>
      <xdr:row>52</xdr:row>
      <xdr:rowOff>85725</xdr:rowOff>
    </xdr:to>
    <xdr:sp>
      <xdr:nvSpPr>
        <xdr:cNvPr id="323" name="Line 654"/>
        <xdr:cNvSpPr>
          <a:spLocks/>
        </xdr:cNvSpPr>
      </xdr:nvSpPr>
      <xdr:spPr>
        <a:xfrm>
          <a:off x="13182600" y="922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53</xdr:row>
      <xdr:rowOff>85725</xdr:rowOff>
    </xdr:from>
    <xdr:to>
      <xdr:col>20</xdr:col>
      <xdr:colOff>771525</xdr:colOff>
      <xdr:row>53</xdr:row>
      <xdr:rowOff>85725</xdr:rowOff>
    </xdr:to>
    <xdr:sp>
      <xdr:nvSpPr>
        <xdr:cNvPr id="324" name="Line 655"/>
        <xdr:cNvSpPr>
          <a:spLocks/>
        </xdr:cNvSpPr>
      </xdr:nvSpPr>
      <xdr:spPr>
        <a:xfrm>
          <a:off x="13182600" y="938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54</xdr:row>
      <xdr:rowOff>85725</xdr:rowOff>
    </xdr:from>
    <xdr:to>
      <xdr:col>20</xdr:col>
      <xdr:colOff>771525</xdr:colOff>
      <xdr:row>54</xdr:row>
      <xdr:rowOff>85725</xdr:rowOff>
    </xdr:to>
    <xdr:sp>
      <xdr:nvSpPr>
        <xdr:cNvPr id="325" name="Line 656"/>
        <xdr:cNvSpPr>
          <a:spLocks/>
        </xdr:cNvSpPr>
      </xdr:nvSpPr>
      <xdr:spPr>
        <a:xfrm>
          <a:off x="13182600" y="9544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55</xdr:row>
      <xdr:rowOff>85725</xdr:rowOff>
    </xdr:from>
    <xdr:to>
      <xdr:col>20</xdr:col>
      <xdr:colOff>771525</xdr:colOff>
      <xdr:row>55</xdr:row>
      <xdr:rowOff>85725</xdr:rowOff>
    </xdr:to>
    <xdr:sp>
      <xdr:nvSpPr>
        <xdr:cNvPr id="326" name="Line 657"/>
        <xdr:cNvSpPr>
          <a:spLocks/>
        </xdr:cNvSpPr>
      </xdr:nvSpPr>
      <xdr:spPr>
        <a:xfrm>
          <a:off x="13182600" y="970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56</xdr:row>
      <xdr:rowOff>85725</xdr:rowOff>
    </xdr:from>
    <xdr:to>
      <xdr:col>20</xdr:col>
      <xdr:colOff>771525</xdr:colOff>
      <xdr:row>56</xdr:row>
      <xdr:rowOff>85725</xdr:rowOff>
    </xdr:to>
    <xdr:sp>
      <xdr:nvSpPr>
        <xdr:cNvPr id="327" name="Line 658"/>
        <xdr:cNvSpPr>
          <a:spLocks/>
        </xdr:cNvSpPr>
      </xdr:nvSpPr>
      <xdr:spPr>
        <a:xfrm>
          <a:off x="13182600" y="9867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57</xdr:row>
      <xdr:rowOff>85725</xdr:rowOff>
    </xdr:from>
    <xdr:to>
      <xdr:col>20</xdr:col>
      <xdr:colOff>771525</xdr:colOff>
      <xdr:row>57</xdr:row>
      <xdr:rowOff>85725</xdr:rowOff>
    </xdr:to>
    <xdr:sp>
      <xdr:nvSpPr>
        <xdr:cNvPr id="328" name="Line 659"/>
        <xdr:cNvSpPr>
          <a:spLocks/>
        </xdr:cNvSpPr>
      </xdr:nvSpPr>
      <xdr:spPr>
        <a:xfrm>
          <a:off x="13182600" y="10029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51</xdr:row>
      <xdr:rowOff>85725</xdr:rowOff>
    </xdr:from>
    <xdr:to>
      <xdr:col>21</xdr:col>
      <xdr:colOff>771525</xdr:colOff>
      <xdr:row>51</xdr:row>
      <xdr:rowOff>85725</xdr:rowOff>
    </xdr:to>
    <xdr:sp>
      <xdr:nvSpPr>
        <xdr:cNvPr id="329" name="Line 661"/>
        <xdr:cNvSpPr>
          <a:spLocks/>
        </xdr:cNvSpPr>
      </xdr:nvSpPr>
      <xdr:spPr>
        <a:xfrm>
          <a:off x="14163675" y="9058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52</xdr:row>
      <xdr:rowOff>85725</xdr:rowOff>
    </xdr:from>
    <xdr:to>
      <xdr:col>21</xdr:col>
      <xdr:colOff>771525</xdr:colOff>
      <xdr:row>52</xdr:row>
      <xdr:rowOff>85725</xdr:rowOff>
    </xdr:to>
    <xdr:sp>
      <xdr:nvSpPr>
        <xdr:cNvPr id="330" name="Line 664"/>
        <xdr:cNvSpPr>
          <a:spLocks/>
        </xdr:cNvSpPr>
      </xdr:nvSpPr>
      <xdr:spPr>
        <a:xfrm>
          <a:off x="14163675" y="922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53</xdr:row>
      <xdr:rowOff>85725</xdr:rowOff>
    </xdr:from>
    <xdr:to>
      <xdr:col>21</xdr:col>
      <xdr:colOff>771525</xdr:colOff>
      <xdr:row>53</xdr:row>
      <xdr:rowOff>85725</xdr:rowOff>
    </xdr:to>
    <xdr:sp>
      <xdr:nvSpPr>
        <xdr:cNvPr id="331" name="Line 665"/>
        <xdr:cNvSpPr>
          <a:spLocks/>
        </xdr:cNvSpPr>
      </xdr:nvSpPr>
      <xdr:spPr>
        <a:xfrm>
          <a:off x="14163675" y="938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54</xdr:row>
      <xdr:rowOff>85725</xdr:rowOff>
    </xdr:from>
    <xdr:to>
      <xdr:col>21</xdr:col>
      <xdr:colOff>771525</xdr:colOff>
      <xdr:row>54</xdr:row>
      <xdr:rowOff>85725</xdr:rowOff>
    </xdr:to>
    <xdr:sp>
      <xdr:nvSpPr>
        <xdr:cNvPr id="332" name="Line 666"/>
        <xdr:cNvSpPr>
          <a:spLocks/>
        </xdr:cNvSpPr>
      </xdr:nvSpPr>
      <xdr:spPr>
        <a:xfrm>
          <a:off x="14163675" y="9544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55</xdr:row>
      <xdr:rowOff>85725</xdr:rowOff>
    </xdr:from>
    <xdr:to>
      <xdr:col>21</xdr:col>
      <xdr:colOff>771525</xdr:colOff>
      <xdr:row>55</xdr:row>
      <xdr:rowOff>85725</xdr:rowOff>
    </xdr:to>
    <xdr:sp>
      <xdr:nvSpPr>
        <xdr:cNvPr id="333" name="Line 667"/>
        <xdr:cNvSpPr>
          <a:spLocks/>
        </xdr:cNvSpPr>
      </xdr:nvSpPr>
      <xdr:spPr>
        <a:xfrm>
          <a:off x="14163675" y="970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56</xdr:row>
      <xdr:rowOff>85725</xdr:rowOff>
    </xdr:from>
    <xdr:to>
      <xdr:col>21</xdr:col>
      <xdr:colOff>771525</xdr:colOff>
      <xdr:row>56</xdr:row>
      <xdr:rowOff>85725</xdr:rowOff>
    </xdr:to>
    <xdr:sp>
      <xdr:nvSpPr>
        <xdr:cNvPr id="334" name="Line 668"/>
        <xdr:cNvSpPr>
          <a:spLocks/>
        </xdr:cNvSpPr>
      </xdr:nvSpPr>
      <xdr:spPr>
        <a:xfrm>
          <a:off x="14163675" y="9867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57</xdr:row>
      <xdr:rowOff>85725</xdr:rowOff>
    </xdr:from>
    <xdr:to>
      <xdr:col>21</xdr:col>
      <xdr:colOff>771525</xdr:colOff>
      <xdr:row>57</xdr:row>
      <xdr:rowOff>85725</xdr:rowOff>
    </xdr:to>
    <xdr:sp>
      <xdr:nvSpPr>
        <xdr:cNvPr id="335" name="Line 669"/>
        <xdr:cNvSpPr>
          <a:spLocks/>
        </xdr:cNvSpPr>
      </xdr:nvSpPr>
      <xdr:spPr>
        <a:xfrm>
          <a:off x="14163675" y="10029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51</xdr:row>
      <xdr:rowOff>85725</xdr:rowOff>
    </xdr:from>
    <xdr:to>
      <xdr:col>14</xdr:col>
      <xdr:colOff>771525</xdr:colOff>
      <xdr:row>51</xdr:row>
      <xdr:rowOff>85725</xdr:rowOff>
    </xdr:to>
    <xdr:sp>
      <xdr:nvSpPr>
        <xdr:cNvPr id="336" name="Line 671"/>
        <xdr:cNvSpPr>
          <a:spLocks/>
        </xdr:cNvSpPr>
      </xdr:nvSpPr>
      <xdr:spPr>
        <a:xfrm>
          <a:off x="8696325" y="9058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51</xdr:row>
      <xdr:rowOff>85725</xdr:rowOff>
    </xdr:from>
    <xdr:to>
      <xdr:col>15</xdr:col>
      <xdr:colOff>771525</xdr:colOff>
      <xdr:row>51</xdr:row>
      <xdr:rowOff>85725</xdr:rowOff>
    </xdr:to>
    <xdr:sp>
      <xdr:nvSpPr>
        <xdr:cNvPr id="337" name="Line 672"/>
        <xdr:cNvSpPr>
          <a:spLocks/>
        </xdr:cNvSpPr>
      </xdr:nvSpPr>
      <xdr:spPr>
        <a:xfrm>
          <a:off x="9677400" y="9058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52</xdr:row>
      <xdr:rowOff>85725</xdr:rowOff>
    </xdr:from>
    <xdr:to>
      <xdr:col>14</xdr:col>
      <xdr:colOff>771525</xdr:colOff>
      <xdr:row>52</xdr:row>
      <xdr:rowOff>85725</xdr:rowOff>
    </xdr:to>
    <xdr:sp>
      <xdr:nvSpPr>
        <xdr:cNvPr id="338" name="Line 677"/>
        <xdr:cNvSpPr>
          <a:spLocks/>
        </xdr:cNvSpPr>
      </xdr:nvSpPr>
      <xdr:spPr>
        <a:xfrm>
          <a:off x="8696325" y="922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52</xdr:row>
      <xdr:rowOff>85725</xdr:rowOff>
    </xdr:from>
    <xdr:to>
      <xdr:col>15</xdr:col>
      <xdr:colOff>771525</xdr:colOff>
      <xdr:row>52</xdr:row>
      <xdr:rowOff>85725</xdr:rowOff>
    </xdr:to>
    <xdr:sp>
      <xdr:nvSpPr>
        <xdr:cNvPr id="339" name="Line 678"/>
        <xdr:cNvSpPr>
          <a:spLocks/>
        </xdr:cNvSpPr>
      </xdr:nvSpPr>
      <xdr:spPr>
        <a:xfrm>
          <a:off x="9677400" y="922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53</xdr:row>
      <xdr:rowOff>85725</xdr:rowOff>
    </xdr:from>
    <xdr:to>
      <xdr:col>14</xdr:col>
      <xdr:colOff>771525</xdr:colOff>
      <xdr:row>53</xdr:row>
      <xdr:rowOff>85725</xdr:rowOff>
    </xdr:to>
    <xdr:sp>
      <xdr:nvSpPr>
        <xdr:cNvPr id="340" name="Line 679"/>
        <xdr:cNvSpPr>
          <a:spLocks/>
        </xdr:cNvSpPr>
      </xdr:nvSpPr>
      <xdr:spPr>
        <a:xfrm>
          <a:off x="8696325" y="938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53</xdr:row>
      <xdr:rowOff>85725</xdr:rowOff>
    </xdr:from>
    <xdr:to>
      <xdr:col>15</xdr:col>
      <xdr:colOff>771525</xdr:colOff>
      <xdr:row>53</xdr:row>
      <xdr:rowOff>85725</xdr:rowOff>
    </xdr:to>
    <xdr:sp>
      <xdr:nvSpPr>
        <xdr:cNvPr id="341" name="Line 680"/>
        <xdr:cNvSpPr>
          <a:spLocks/>
        </xdr:cNvSpPr>
      </xdr:nvSpPr>
      <xdr:spPr>
        <a:xfrm>
          <a:off x="9677400" y="938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85725</xdr:rowOff>
    </xdr:from>
    <xdr:to>
      <xdr:col>14</xdr:col>
      <xdr:colOff>771525</xdr:colOff>
      <xdr:row>54</xdr:row>
      <xdr:rowOff>85725</xdr:rowOff>
    </xdr:to>
    <xdr:sp>
      <xdr:nvSpPr>
        <xdr:cNvPr id="342" name="Line 681"/>
        <xdr:cNvSpPr>
          <a:spLocks/>
        </xdr:cNvSpPr>
      </xdr:nvSpPr>
      <xdr:spPr>
        <a:xfrm>
          <a:off x="8696325" y="9544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54</xdr:row>
      <xdr:rowOff>85725</xdr:rowOff>
    </xdr:from>
    <xdr:to>
      <xdr:col>15</xdr:col>
      <xdr:colOff>771525</xdr:colOff>
      <xdr:row>54</xdr:row>
      <xdr:rowOff>85725</xdr:rowOff>
    </xdr:to>
    <xdr:sp>
      <xdr:nvSpPr>
        <xdr:cNvPr id="343" name="Line 682"/>
        <xdr:cNvSpPr>
          <a:spLocks/>
        </xdr:cNvSpPr>
      </xdr:nvSpPr>
      <xdr:spPr>
        <a:xfrm>
          <a:off x="9677400" y="9544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55</xdr:row>
      <xdr:rowOff>85725</xdr:rowOff>
    </xdr:from>
    <xdr:to>
      <xdr:col>14</xdr:col>
      <xdr:colOff>771525</xdr:colOff>
      <xdr:row>55</xdr:row>
      <xdr:rowOff>85725</xdr:rowOff>
    </xdr:to>
    <xdr:sp>
      <xdr:nvSpPr>
        <xdr:cNvPr id="344" name="Line 683"/>
        <xdr:cNvSpPr>
          <a:spLocks/>
        </xdr:cNvSpPr>
      </xdr:nvSpPr>
      <xdr:spPr>
        <a:xfrm>
          <a:off x="8696325" y="970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55</xdr:row>
      <xdr:rowOff>85725</xdr:rowOff>
    </xdr:from>
    <xdr:to>
      <xdr:col>15</xdr:col>
      <xdr:colOff>771525</xdr:colOff>
      <xdr:row>55</xdr:row>
      <xdr:rowOff>85725</xdr:rowOff>
    </xdr:to>
    <xdr:sp>
      <xdr:nvSpPr>
        <xdr:cNvPr id="345" name="Line 684"/>
        <xdr:cNvSpPr>
          <a:spLocks/>
        </xdr:cNvSpPr>
      </xdr:nvSpPr>
      <xdr:spPr>
        <a:xfrm>
          <a:off x="9677400" y="970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85725</xdr:rowOff>
    </xdr:from>
    <xdr:to>
      <xdr:col>14</xdr:col>
      <xdr:colOff>771525</xdr:colOff>
      <xdr:row>56</xdr:row>
      <xdr:rowOff>85725</xdr:rowOff>
    </xdr:to>
    <xdr:sp>
      <xdr:nvSpPr>
        <xdr:cNvPr id="346" name="Line 685"/>
        <xdr:cNvSpPr>
          <a:spLocks/>
        </xdr:cNvSpPr>
      </xdr:nvSpPr>
      <xdr:spPr>
        <a:xfrm>
          <a:off x="8696325" y="9867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56</xdr:row>
      <xdr:rowOff>85725</xdr:rowOff>
    </xdr:from>
    <xdr:to>
      <xdr:col>15</xdr:col>
      <xdr:colOff>771525</xdr:colOff>
      <xdr:row>56</xdr:row>
      <xdr:rowOff>85725</xdr:rowOff>
    </xdr:to>
    <xdr:sp>
      <xdr:nvSpPr>
        <xdr:cNvPr id="347" name="Line 686"/>
        <xdr:cNvSpPr>
          <a:spLocks/>
        </xdr:cNvSpPr>
      </xdr:nvSpPr>
      <xdr:spPr>
        <a:xfrm>
          <a:off x="9677400" y="9867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57</xdr:row>
      <xdr:rowOff>85725</xdr:rowOff>
    </xdr:from>
    <xdr:to>
      <xdr:col>14</xdr:col>
      <xdr:colOff>771525</xdr:colOff>
      <xdr:row>57</xdr:row>
      <xdr:rowOff>85725</xdr:rowOff>
    </xdr:to>
    <xdr:sp>
      <xdr:nvSpPr>
        <xdr:cNvPr id="348" name="Line 687"/>
        <xdr:cNvSpPr>
          <a:spLocks/>
        </xdr:cNvSpPr>
      </xdr:nvSpPr>
      <xdr:spPr>
        <a:xfrm>
          <a:off x="8696325" y="10029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57</xdr:row>
      <xdr:rowOff>85725</xdr:rowOff>
    </xdr:from>
    <xdr:to>
      <xdr:col>15</xdr:col>
      <xdr:colOff>771525</xdr:colOff>
      <xdr:row>57</xdr:row>
      <xdr:rowOff>85725</xdr:rowOff>
    </xdr:to>
    <xdr:sp>
      <xdr:nvSpPr>
        <xdr:cNvPr id="349" name="Line 688"/>
        <xdr:cNvSpPr>
          <a:spLocks/>
        </xdr:cNvSpPr>
      </xdr:nvSpPr>
      <xdr:spPr>
        <a:xfrm>
          <a:off x="9677400" y="10029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76200</xdr:rowOff>
    </xdr:from>
    <xdr:to>
      <xdr:col>16</xdr:col>
      <xdr:colOff>0</xdr:colOff>
      <xdr:row>51</xdr:row>
      <xdr:rowOff>76200</xdr:rowOff>
    </xdr:to>
    <xdr:sp>
      <xdr:nvSpPr>
        <xdr:cNvPr id="350" name="Line 691"/>
        <xdr:cNvSpPr>
          <a:spLocks/>
        </xdr:cNvSpPr>
      </xdr:nvSpPr>
      <xdr:spPr>
        <a:xfrm>
          <a:off x="10410825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52</xdr:row>
      <xdr:rowOff>0</xdr:rowOff>
    </xdr:to>
    <xdr:sp>
      <xdr:nvSpPr>
        <xdr:cNvPr id="351" name="Line 692"/>
        <xdr:cNvSpPr>
          <a:spLocks/>
        </xdr:cNvSpPr>
      </xdr:nvSpPr>
      <xdr:spPr>
        <a:xfrm>
          <a:off x="10410825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76200</xdr:rowOff>
    </xdr:from>
    <xdr:to>
      <xdr:col>16</xdr:col>
      <xdr:colOff>0</xdr:colOff>
      <xdr:row>52</xdr:row>
      <xdr:rowOff>76200</xdr:rowOff>
    </xdr:to>
    <xdr:sp>
      <xdr:nvSpPr>
        <xdr:cNvPr id="352" name="Line 693"/>
        <xdr:cNvSpPr>
          <a:spLocks/>
        </xdr:cNvSpPr>
      </xdr:nvSpPr>
      <xdr:spPr>
        <a:xfrm>
          <a:off x="10410825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76200</xdr:rowOff>
    </xdr:from>
    <xdr:to>
      <xdr:col>16</xdr:col>
      <xdr:colOff>0</xdr:colOff>
      <xdr:row>53</xdr:row>
      <xdr:rowOff>76200</xdr:rowOff>
    </xdr:to>
    <xdr:sp>
      <xdr:nvSpPr>
        <xdr:cNvPr id="353" name="Line 694"/>
        <xdr:cNvSpPr>
          <a:spLocks/>
        </xdr:cNvSpPr>
      </xdr:nvSpPr>
      <xdr:spPr>
        <a:xfrm>
          <a:off x="1041082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76200</xdr:rowOff>
    </xdr:from>
    <xdr:to>
      <xdr:col>16</xdr:col>
      <xdr:colOff>0</xdr:colOff>
      <xdr:row>54</xdr:row>
      <xdr:rowOff>76200</xdr:rowOff>
    </xdr:to>
    <xdr:sp>
      <xdr:nvSpPr>
        <xdr:cNvPr id="354" name="Line 695"/>
        <xdr:cNvSpPr>
          <a:spLocks/>
        </xdr:cNvSpPr>
      </xdr:nvSpPr>
      <xdr:spPr>
        <a:xfrm>
          <a:off x="1041082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76200</xdr:rowOff>
    </xdr:from>
    <xdr:to>
      <xdr:col>16</xdr:col>
      <xdr:colOff>0</xdr:colOff>
      <xdr:row>55</xdr:row>
      <xdr:rowOff>76200</xdr:rowOff>
    </xdr:to>
    <xdr:sp>
      <xdr:nvSpPr>
        <xdr:cNvPr id="355" name="Line 696"/>
        <xdr:cNvSpPr>
          <a:spLocks/>
        </xdr:cNvSpPr>
      </xdr:nvSpPr>
      <xdr:spPr>
        <a:xfrm>
          <a:off x="1041082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76200</xdr:rowOff>
    </xdr:from>
    <xdr:to>
      <xdr:col>16</xdr:col>
      <xdr:colOff>0</xdr:colOff>
      <xdr:row>56</xdr:row>
      <xdr:rowOff>76200</xdr:rowOff>
    </xdr:to>
    <xdr:sp>
      <xdr:nvSpPr>
        <xdr:cNvPr id="356" name="Line 697"/>
        <xdr:cNvSpPr>
          <a:spLocks/>
        </xdr:cNvSpPr>
      </xdr:nvSpPr>
      <xdr:spPr>
        <a:xfrm>
          <a:off x="10410825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76200</xdr:rowOff>
    </xdr:from>
    <xdr:to>
      <xdr:col>16</xdr:col>
      <xdr:colOff>0</xdr:colOff>
      <xdr:row>57</xdr:row>
      <xdr:rowOff>76200</xdr:rowOff>
    </xdr:to>
    <xdr:sp>
      <xdr:nvSpPr>
        <xdr:cNvPr id="357" name="Line 698"/>
        <xdr:cNvSpPr>
          <a:spLocks/>
        </xdr:cNvSpPr>
      </xdr:nvSpPr>
      <xdr:spPr>
        <a:xfrm>
          <a:off x="104108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76200</xdr:rowOff>
    </xdr:from>
    <xdr:to>
      <xdr:col>22</xdr:col>
      <xdr:colOff>0</xdr:colOff>
      <xdr:row>51</xdr:row>
      <xdr:rowOff>76200</xdr:rowOff>
    </xdr:to>
    <xdr:sp>
      <xdr:nvSpPr>
        <xdr:cNvPr id="358" name="Line 700"/>
        <xdr:cNvSpPr>
          <a:spLocks/>
        </xdr:cNvSpPr>
      </xdr:nvSpPr>
      <xdr:spPr>
        <a:xfrm>
          <a:off x="148971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0</xdr:colOff>
      <xdr:row>52</xdr:row>
      <xdr:rowOff>0</xdr:rowOff>
    </xdr:to>
    <xdr:sp>
      <xdr:nvSpPr>
        <xdr:cNvPr id="359" name="Line 701"/>
        <xdr:cNvSpPr>
          <a:spLocks/>
        </xdr:cNvSpPr>
      </xdr:nvSpPr>
      <xdr:spPr>
        <a:xfrm>
          <a:off x="1489710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76200</xdr:rowOff>
    </xdr:from>
    <xdr:to>
      <xdr:col>22</xdr:col>
      <xdr:colOff>0</xdr:colOff>
      <xdr:row>52</xdr:row>
      <xdr:rowOff>76200</xdr:rowOff>
    </xdr:to>
    <xdr:sp>
      <xdr:nvSpPr>
        <xdr:cNvPr id="360" name="Line 702"/>
        <xdr:cNvSpPr>
          <a:spLocks/>
        </xdr:cNvSpPr>
      </xdr:nvSpPr>
      <xdr:spPr>
        <a:xfrm>
          <a:off x="148971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76200</xdr:rowOff>
    </xdr:from>
    <xdr:to>
      <xdr:col>22</xdr:col>
      <xdr:colOff>0</xdr:colOff>
      <xdr:row>53</xdr:row>
      <xdr:rowOff>76200</xdr:rowOff>
    </xdr:to>
    <xdr:sp>
      <xdr:nvSpPr>
        <xdr:cNvPr id="361" name="Line 703"/>
        <xdr:cNvSpPr>
          <a:spLocks/>
        </xdr:cNvSpPr>
      </xdr:nvSpPr>
      <xdr:spPr>
        <a:xfrm>
          <a:off x="148971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76200</xdr:rowOff>
    </xdr:from>
    <xdr:to>
      <xdr:col>22</xdr:col>
      <xdr:colOff>0</xdr:colOff>
      <xdr:row>54</xdr:row>
      <xdr:rowOff>76200</xdr:rowOff>
    </xdr:to>
    <xdr:sp>
      <xdr:nvSpPr>
        <xdr:cNvPr id="362" name="Line 704"/>
        <xdr:cNvSpPr>
          <a:spLocks/>
        </xdr:cNvSpPr>
      </xdr:nvSpPr>
      <xdr:spPr>
        <a:xfrm>
          <a:off x="148971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76200</xdr:rowOff>
    </xdr:from>
    <xdr:to>
      <xdr:col>22</xdr:col>
      <xdr:colOff>0</xdr:colOff>
      <xdr:row>55</xdr:row>
      <xdr:rowOff>76200</xdr:rowOff>
    </xdr:to>
    <xdr:sp>
      <xdr:nvSpPr>
        <xdr:cNvPr id="363" name="Line 705"/>
        <xdr:cNvSpPr>
          <a:spLocks/>
        </xdr:cNvSpPr>
      </xdr:nvSpPr>
      <xdr:spPr>
        <a:xfrm>
          <a:off x="148971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76200</xdr:rowOff>
    </xdr:from>
    <xdr:to>
      <xdr:col>22</xdr:col>
      <xdr:colOff>0</xdr:colOff>
      <xdr:row>56</xdr:row>
      <xdr:rowOff>76200</xdr:rowOff>
    </xdr:to>
    <xdr:sp>
      <xdr:nvSpPr>
        <xdr:cNvPr id="364" name="Line 706"/>
        <xdr:cNvSpPr>
          <a:spLocks/>
        </xdr:cNvSpPr>
      </xdr:nvSpPr>
      <xdr:spPr>
        <a:xfrm>
          <a:off x="14897100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76200</xdr:rowOff>
    </xdr:from>
    <xdr:to>
      <xdr:col>22</xdr:col>
      <xdr:colOff>0</xdr:colOff>
      <xdr:row>57</xdr:row>
      <xdr:rowOff>76200</xdr:rowOff>
    </xdr:to>
    <xdr:sp>
      <xdr:nvSpPr>
        <xdr:cNvPr id="365" name="Line 707"/>
        <xdr:cNvSpPr>
          <a:spLocks/>
        </xdr:cNvSpPr>
      </xdr:nvSpPr>
      <xdr:spPr>
        <a:xfrm>
          <a:off x="148971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85725</xdr:rowOff>
    </xdr:from>
    <xdr:to>
      <xdr:col>9</xdr:col>
      <xdr:colOff>771525</xdr:colOff>
      <xdr:row>6</xdr:row>
      <xdr:rowOff>85725</xdr:rowOff>
    </xdr:to>
    <xdr:sp>
      <xdr:nvSpPr>
        <xdr:cNvPr id="366" name="Line 709"/>
        <xdr:cNvSpPr>
          <a:spLocks/>
        </xdr:cNvSpPr>
      </xdr:nvSpPr>
      <xdr:spPr>
        <a:xfrm>
          <a:off x="5191125" y="151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47</xdr:row>
      <xdr:rowOff>85725</xdr:rowOff>
    </xdr:from>
    <xdr:to>
      <xdr:col>7</xdr:col>
      <xdr:colOff>476250</xdr:colOff>
      <xdr:row>47</xdr:row>
      <xdr:rowOff>85725</xdr:rowOff>
    </xdr:to>
    <xdr:sp>
      <xdr:nvSpPr>
        <xdr:cNvPr id="367" name="Line 712"/>
        <xdr:cNvSpPr>
          <a:spLocks/>
        </xdr:cNvSpPr>
      </xdr:nvSpPr>
      <xdr:spPr>
        <a:xfrm>
          <a:off x="3419475" y="832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52</xdr:row>
      <xdr:rowOff>85725</xdr:rowOff>
    </xdr:from>
    <xdr:to>
      <xdr:col>7</xdr:col>
      <xdr:colOff>476250</xdr:colOff>
      <xdr:row>52</xdr:row>
      <xdr:rowOff>85725</xdr:rowOff>
    </xdr:to>
    <xdr:sp>
      <xdr:nvSpPr>
        <xdr:cNvPr id="368" name="Line 716"/>
        <xdr:cNvSpPr>
          <a:spLocks/>
        </xdr:cNvSpPr>
      </xdr:nvSpPr>
      <xdr:spPr>
        <a:xfrm>
          <a:off x="3419475" y="9220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53</xdr:row>
      <xdr:rowOff>85725</xdr:rowOff>
    </xdr:from>
    <xdr:to>
      <xdr:col>7</xdr:col>
      <xdr:colOff>476250</xdr:colOff>
      <xdr:row>53</xdr:row>
      <xdr:rowOff>85725</xdr:rowOff>
    </xdr:to>
    <xdr:sp>
      <xdr:nvSpPr>
        <xdr:cNvPr id="369" name="Line 717"/>
        <xdr:cNvSpPr>
          <a:spLocks/>
        </xdr:cNvSpPr>
      </xdr:nvSpPr>
      <xdr:spPr>
        <a:xfrm>
          <a:off x="3419475" y="9382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54</xdr:row>
      <xdr:rowOff>85725</xdr:rowOff>
    </xdr:from>
    <xdr:to>
      <xdr:col>7</xdr:col>
      <xdr:colOff>476250</xdr:colOff>
      <xdr:row>54</xdr:row>
      <xdr:rowOff>85725</xdr:rowOff>
    </xdr:to>
    <xdr:sp>
      <xdr:nvSpPr>
        <xdr:cNvPr id="370" name="Line 718"/>
        <xdr:cNvSpPr>
          <a:spLocks/>
        </xdr:cNvSpPr>
      </xdr:nvSpPr>
      <xdr:spPr>
        <a:xfrm>
          <a:off x="3419475" y="9544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55</xdr:row>
      <xdr:rowOff>85725</xdr:rowOff>
    </xdr:from>
    <xdr:to>
      <xdr:col>7</xdr:col>
      <xdr:colOff>476250</xdr:colOff>
      <xdr:row>55</xdr:row>
      <xdr:rowOff>85725</xdr:rowOff>
    </xdr:to>
    <xdr:sp>
      <xdr:nvSpPr>
        <xdr:cNvPr id="371" name="Line 719"/>
        <xdr:cNvSpPr>
          <a:spLocks/>
        </xdr:cNvSpPr>
      </xdr:nvSpPr>
      <xdr:spPr>
        <a:xfrm>
          <a:off x="3419475" y="9705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56</xdr:row>
      <xdr:rowOff>85725</xdr:rowOff>
    </xdr:from>
    <xdr:to>
      <xdr:col>7</xdr:col>
      <xdr:colOff>476250</xdr:colOff>
      <xdr:row>56</xdr:row>
      <xdr:rowOff>85725</xdr:rowOff>
    </xdr:to>
    <xdr:sp>
      <xdr:nvSpPr>
        <xdr:cNvPr id="372" name="Line 720"/>
        <xdr:cNvSpPr>
          <a:spLocks/>
        </xdr:cNvSpPr>
      </xdr:nvSpPr>
      <xdr:spPr>
        <a:xfrm>
          <a:off x="3419475" y="9867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57</xdr:row>
      <xdr:rowOff>85725</xdr:rowOff>
    </xdr:from>
    <xdr:to>
      <xdr:col>7</xdr:col>
      <xdr:colOff>476250</xdr:colOff>
      <xdr:row>57</xdr:row>
      <xdr:rowOff>85725</xdr:rowOff>
    </xdr:to>
    <xdr:sp>
      <xdr:nvSpPr>
        <xdr:cNvPr id="373" name="Line 721"/>
        <xdr:cNvSpPr>
          <a:spLocks/>
        </xdr:cNvSpPr>
      </xdr:nvSpPr>
      <xdr:spPr>
        <a:xfrm>
          <a:off x="3419475" y="10029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10</xdr:col>
      <xdr:colOff>0</xdr:colOff>
      <xdr:row>7</xdr:row>
      <xdr:rowOff>76200</xdr:rowOff>
    </xdr:to>
    <xdr:sp>
      <xdr:nvSpPr>
        <xdr:cNvPr id="374" name="Line 723"/>
        <xdr:cNvSpPr>
          <a:spLocks/>
        </xdr:cNvSpPr>
      </xdr:nvSpPr>
      <xdr:spPr>
        <a:xfrm>
          <a:off x="59245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76200</xdr:rowOff>
    </xdr:from>
    <xdr:to>
      <xdr:col>10</xdr:col>
      <xdr:colOff>0</xdr:colOff>
      <xdr:row>8</xdr:row>
      <xdr:rowOff>76200</xdr:rowOff>
    </xdr:to>
    <xdr:sp>
      <xdr:nvSpPr>
        <xdr:cNvPr id="375" name="Line 724"/>
        <xdr:cNvSpPr>
          <a:spLocks/>
        </xdr:cNvSpPr>
      </xdr:nvSpPr>
      <xdr:spPr>
        <a:xfrm>
          <a:off x="592455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76200</xdr:rowOff>
    </xdr:from>
    <xdr:to>
      <xdr:col>10</xdr:col>
      <xdr:colOff>0</xdr:colOff>
      <xdr:row>10</xdr:row>
      <xdr:rowOff>76200</xdr:rowOff>
    </xdr:to>
    <xdr:sp>
      <xdr:nvSpPr>
        <xdr:cNvPr id="376" name="Line 725"/>
        <xdr:cNvSpPr>
          <a:spLocks/>
        </xdr:cNvSpPr>
      </xdr:nvSpPr>
      <xdr:spPr>
        <a:xfrm>
          <a:off x="59245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76200</xdr:rowOff>
    </xdr:from>
    <xdr:to>
      <xdr:col>10</xdr:col>
      <xdr:colOff>0</xdr:colOff>
      <xdr:row>11</xdr:row>
      <xdr:rowOff>76200</xdr:rowOff>
    </xdr:to>
    <xdr:sp>
      <xdr:nvSpPr>
        <xdr:cNvPr id="377" name="Line 726"/>
        <xdr:cNvSpPr>
          <a:spLocks/>
        </xdr:cNvSpPr>
      </xdr:nvSpPr>
      <xdr:spPr>
        <a:xfrm>
          <a:off x="59245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10</xdr:col>
      <xdr:colOff>0</xdr:colOff>
      <xdr:row>12</xdr:row>
      <xdr:rowOff>76200</xdr:rowOff>
    </xdr:to>
    <xdr:sp>
      <xdr:nvSpPr>
        <xdr:cNvPr id="378" name="Line 727"/>
        <xdr:cNvSpPr>
          <a:spLocks/>
        </xdr:cNvSpPr>
      </xdr:nvSpPr>
      <xdr:spPr>
        <a:xfrm>
          <a:off x="59245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0</xdr:colOff>
      <xdr:row>13</xdr:row>
      <xdr:rowOff>76200</xdr:rowOff>
    </xdr:to>
    <xdr:sp>
      <xdr:nvSpPr>
        <xdr:cNvPr id="379" name="Line 728"/>
        <xdr:cNvSpPr>
          <a:spLocks/>
        </xdr:cNvSpPr>
      </xdr:nvSpPr>
      <xdr:spPr>
        <a:xfrm>
          <a:off x="59245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10</xdr:col>
      <xdr:colOff>0</xdr:colOff>
      <xdr:row>14</xdr:row>
      <xdr:rowOff>76200</xdr:rowOff>
    </xdr:to>
    <xdr:sp>
      <xdr:nvSpPr>
        <xdr:cNvPr id="380" name="Line 729"/>
        <xdr:cNvSpPr>
          <a:spLocks/>
        </xdr:cNvSpPr>
      </xdr:nvSpPr>
      <xdr:spPr>
        <a:xfrm>
          <a:off x="59245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76200</xdr:rowOff>
    </xdr:from>
    <xdr:to>
      <xdr:col>10</xdr:col>
      <xdr:colOff>0</xdr:colOff>
      <xdr:row>15</xdr:row>
      <xdr:rowOff>76200</xdr:rowOff>
    </xdr:to>
    <xdr:sp>
      <xdr:nvSpPr>
        <xdr:cNvPr id="381" name="Line 730"/>
        <xdr:cNvSpPr>
          <a:spLocks/>
        </xdr:cNvSpPr>
      </xdr:nvSpPr>
      <xdr:spPr>
        <a:xfrm>
          <a:off x="59245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76200</xdr:rowOff>
    </xdr:from>
    <xdr:to>
      <xdr:col>10</xdr:col>
      <xdr:colOff>0</xdr:colOff>
      <xdr:row>16</xdr:row>
      <xdr:rowOff>76200</xdr:rowOff>
    </xdr:to>
    <xdr:sp>
      <xdr:nvSpPr>
        <xdr:cNvPr id="382" name="Line 731"/>
        <xdr:cNvSpPr>
          <a:spLocks/>
        </xdr:cNvSpPr>
      </xdr:nvSpPr>
      <xdr:spPr>
        <a:xfrm>
          <a:off x="59245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76200</xdr:rowOff>
    </xdr:from>
    <xdr:to>
      <xdr:col>10</xdr:col>
      <xdr:colOff>0</xdr:colOff>
      <xdr:row>17</xdr:row>
      <xdr:rowOff>76200</xdr:rowOff>
    </xdr:to>
    <xdr:sp>
      <xdr:nvSpPr>
        <xdr:cNvPr id="383" name="Line 732"/>
        <xdr:cNvSpPr>
          <a:spLocks/>
        </xdr:cNvSpPr>
      </xdr:nvSpPr>
      <xdr:spPr>
        <a:xfrm>
          <a:off x="592455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76200</xdr:rowOff>
    </xdr:from>
    <xdr:to>
      <xdr:col>16</xdr:col>
      <xdr:colOff>0</xdr:colOff>
      <xdr:row>7</xdr:row>
      <xdr:rowOff>76200</xdr:rowOff>
    </xdr:to>
    <xdr:sp>
      <xdr:nvSpPr>
        <xdr:cNvPr id="384" name="Line 733"/>
        <xdr:cNvSpPr>
          <a:spLocks/>
        </xdr:cNvSpPr>
      </xdr:nvSpPr>
      <xdr:spPr>
        <a:xfrm>
          <a:off x="104108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76200</xdr:rowOff>
    </xdr:from>
    <xdr:to>
      <xdr:col>16</xdr:col>
      <xdr:colOff>0</xdr:colOff>
      <xdr:row>8</xdr:row>
      <xdr:rowOff>76200</xdr:rowOff>
    </xdr:to>
    <xdr:sp>
      <xdr:nvSpPr>
        <xdr:cNvPr id="385" name="Line 734"/>
        <xdr:cNvSpPr>
          <a:spLocks/>
        </xdr:cNvSpPr>
      </xdr:nvSpPr>
      <xdr:spPr>
        <a:xfrm>
          <a:off x="104108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76200</xdr:rowOff>
    </xdr:from>
    <xdr:to>
      <xdr:col>16</xdr:col>
      <xdr:colOff>0</xdr:colOff>
      <xdr:row>10</xdr:row>
      <xdr:rowOff>76200</xdr:rowOff>
    </xdr:to>
    <xdr:sp>
      <xdr:nvSpPr>
        <xdr:cNvPr id="386" name="Line 735"/>
        <xdr:cNvSpPr>
          <a:spLocks/>
        </xdr:cNvSpPr>
      </xdr:nvSpPr>
      <xdr:spPr>
        <a:xfrm>
          <a:off x="104108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76200</xdr:rowOff>
    </xdr:from>
    <xdr:to>
      <xdr:col>16</xdr:col>
      <xdr:colOff>0</xdr:colOff>
      <xdr:row>11</xdr:row>
      <xdr:rowOff>76200</xdr:rowOff>
    </xdr:to>
    <xdr:sp>
      <xdr:nvSpPr>
        <xdr:cNvPr id="387" name="Line 736"/>
        <xdr:cNvSpPr>
          <a:spLocks/>
        </xdr:cNvSpPr>
      </xdr:nvSpPr>
      <xdr:spPr>
        <a:xfrm>
          <a:off x="104108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76200</xdr:rowOff>
    </xdr:from>
    <xdr:to>
      <xdr:col>16</xdr:col>
      <xdr:colOff>0</xdr:colOff>
      <xdr:row>12</xdr:row>
      <xdr:rowOff>76200</xdr:rowOff>
    </xdr:to>
    <xdr:sp>
      <xdr:nvSpPr>
        <xdr:cNvPr id="388" name="Line 737"/>
        <xdr:cNvSpPr>
          <a:spLocks/>
        </xdr:cNvSpPr>
      </xdr:nvSpPr>
      <xdr:spPr>
        <a:xfrm>
          <a:off x="10410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76200</xdr:rowOff>
    </xdr:from>
    <xdr:to>
      <xdr:col>16</xdr:col>
      <xdr:colOff>0</xdr:colOff>
      <xdr:row>13</xdr:row>
      <xdr:rowOff>76200</xdr:rowOff>
    </xdr:to>
    <xdr:sp>
      <xdr:nvSpPr>
        <xdr:cNvPr id="389" name="Line 738"/>
        <xdr:cNvSpPr>
          <a:spLocks/>
        </xdr:cNvSpPr>
      </xdr:nvSpPr>
      <xdr:spPr>
        <a:xfrm>
          <a:off x="104108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76200</xdr:rowOff>
    </xdr:from>
    <xdr:to>
      <xdr:col>16</xdr:col>
      <xdr:colOff>0</xdr:colOff>
      <xdr:row>14</xdr:row>
      <xdr:rowOff>76200</xdr:rowOff>
    </xdr:to>
    <xdr:sp>
      <xdr:nvSpPr>
        <xdr:cNvPr id="390" name="Line 739"/>
        <xdr:cNvSpPr>
          <a:spLocks/>
        </xdr:cNvSpPr>
      </xdr:nvSpPr>
      <xdr:spPr>
        <a:xfrm>
          <a:off x="104108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76200</xdr:rowOff>
    </xdr:from>
    <xdr:to>
      <xdr:col>16</xdr:col>
      <xdr:colOff>0</xdr:colOff>
      <xdr:row>15</xdr:row>
      <xdr:rowOff>76200</xdr:rowOff>
    </xdr:to>
    <xdr:sp>
      <xdr:nvSpPr>
        <xdr:cNvPr id="391" name="Line 740"/>
        <xdr:cNvSpPr>
          <a:spLocks/>
        </xdr:cNvSpPr>
      </xdr:nvSpPr>
      <xdr:spPr>
        <a:xfrm>
          <a:off x="1041082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76200</xdr:rowOff>
    </xdr:from>
    <xdr:to>
      <xdr:col>16</xdr:col>
      <xdr:colOff>0</xdr:colOff>
      <xdr:row>16</xdr:row>
      <xdr:rowOff>76200</xdr:rowOff>
    </xdr:to>
    <xdr:sp>
      <xdr:nvSpPr>
        <xdr:cNvPr id="392" name="Line 741"/>
        <xdr:cNvSpPr>
          <a:spLocks/>
        </xdr:cNvSpPr>
      </xdr:nvSpPr>
      <xdr:spPr>
        <a:xfrm>
          <a:off x="10410825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76200</xdr:rowOff>
    </xdr:from>
    <xdr:to>
      <xdr:col>16</xdr:col>
      <xdr:colOff>0</xdr:colOff>
      <xdr:row>17</xdr:row>
      <xdr:rowOff>76200</xdr:rowOff>
    </xdr:to>
    <xdr:sp>
      <xdr:nvSpPr>
        <xdr:cNvPr id="393" name="Line 742"/>
        <xdr:cNvSpPr>
          <a:spLocks/>
        </xdr:cNvSpPr>
      </xdr:nvSpPr>
      <xdr:spPr>
        <a:xfrm>
          <a:off x="1041082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10</xdr:row>
      <xdr:rowOff>85725</xdr:rowOff>
    </xdr:from>
    <xdr:to>
      <xdr:col>16</xdr:col>
      <xdr:colOff>600075</xdr:colOff>
      <xdr:row>10</xdr:row>
      <xdr:rowOff>85725</xdr:rowOff>
    </xdr:to>
    <xdr:sp>
      <xdr:nvSpPr>
        <xdr:cNvPr id="394" name="Line 743"/>
        <xdr:cNvSpPr>
          <a:spLocks/>
        </xdr:cNvSpPr>
      </xdr:nvSpPr>
      <xdr:spPr>
        <a:xfrm>
          <a:off x="10563225" y="216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11</xdr:row>
      <xdr:rowOff>85725</xdr:rowOff>
    </xdr:from>
    <xdr:to>
      <xdr:col>16</xdr:col>
      <xdr:colOff>600075</xdr:colOff>
      <xdr:row>11</xdr:row>
      <xdr:rowOff>85725</xdr:rowOff>
    </xdr:to>
    <xdr:sp>
      <xdr:nvSpPr>
        <xdr:cNvPr id="395" name="Line 744"/>
        <xdr:cNvSpPr>
          <a:spLocks/>
        </xdr:cNvSpPr>
      </xdr:nvSpPr>
      <xdr:spPr>
        <a:xfrm>
          <a:off x="10563225" y="232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12</xdr:row>
      <xdr:rowOff>85725</xdr:rowOff>
    </xdr:from>
    <xdr:to>
      <xdr:col>16</xdr:col>
      <xdr:colOff>600075</xdr:colOff>
      <xdr:row>12</xdr:row>
      <xdr:rowOff>85725</xdr:rowOff>
    </xdr:to>
    <xdr:sp>
      <xdr:nvSpPr>
        <xdr:cNvPr id="396" name="Line 745"/>
        <xdr:cNvSpPr>
          <a:spLocks/>
        </xdr:cNvSpPr>
      </xdr:nvSpPr>
      <xdr:spPr>
        <a:xfrm>
          <a:off x="10563225" y="2486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13</xdr:row>
      <xdr:rowOff>85725</xdr:rowOff>
    </xdr:from>
    <xdr:to>
      <xdr:col>16</xdr:col>
      <xdr:colOff>600075</xdr:colOff>
      <xdr:row>13</xdr:row>
      <xdr:rowOff>85725</xdr:rowOff>
    </xdr:to>
    <xdr:sp>
      <xdr:nvSpPr>
        <xdr:cNvPr id="397" name="Line 746"/>
        <xdr:cNvSpPr>
          <a:spLocks/>
        </xdr:cNvSpPr>
      </xdr:nvSpPr>
      <xdr:spPr>
        <a:xfrm>
          <a:off x="10563225" y="2647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14</xdr:row>
      <xdr:rowOff>85725</xdr:rowOff>
    </xdr:from>
    <xdr:to>
      <xdr:col>16</xdr:col>
      <xdr:colOff>600075</xdr:colOff>
      <xdr:row>14</xdr:row>
      <xdr:rowOff>85725</xdr:rowOff>
    </xdr:to>
    <xdr:sp>
      <xdr:nvSpPr>
        <xdr:cNvPr id="398" name="Line 747"/>
        <xdr:cNvSpPr>
          <a:spLocks/>
        </xdr:cNvSpPr>
      </xdr:nvSpPr>
      <xdr:spPr>
        <a:xfrm>
          <a:off x="10563225" y="2809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15</xdr:row>
      <xdr:rowOff>85725</xdr:rowOff>
    </xdr:from>
    <xdr:to>
      <xdr:col>16</xdr:col>
      <xdr:colOff>600075</xdr:colOff>
      <xdr:row>15</xdr:row>
      <xdr:rowOff>85725</xdr:rowOff>
    </xdr:to>
    <xdr:sp>
      <xdr:nvSpPr>
        <xdr:cNvPr id="399" name="Line 748"/>
        <xdr:cNvSpPr>
          <a:spLocks/>
        </xdr:cNvSpPr>
      </xdr:nvSpPr>
      <xdr:spPr>
        <a:xfrm>
          <a:off x="10563225" y="2971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16</xdr:row>
      <xdr:rowOff>85725</xdr:rowOff>
    </xdr:from>
    <xdr:to>
      <xdr:col>16</xdr:col>
      <xdr:colOff>600075</xdr:colOff>
      <xdr:row>16</xdr:row>
      <xdr:rowOff>85725</xdr:rowOff>
    </xdr:to>
    <xdr:sp>
      <xdr:nvSpPr>
        <xdr:cNvPr id="400" name="Line 749"/>
        <xdr:cNvSpPr>
          <a:spLocks/>
        </xdr:cNvSpPr>
      </xdr:nvSpPr>
      <xdr:spPr>
        <a:xfrm>
          <a:off x="10563225" y="3133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17</xdr:row>
      <xdr:rowOff>85725</xdr:rowOff>
    </xdr:from>
    <xdr:to>
      <xdr:col>16</xdr:col>
      <xdr:colOff>600075</xdr:colOff>
      <xdr:row>17</xdr:row>
      <xdr:rowOff>85725</xdr:rowOff>
    </xdr:to>
    <xdr:sp>
      <xdr:nvSpPr>
        <xdr:cNvPr id="401" name="Line 750"/>
        <xdr:cNvSpPr>
          <a:spLocks/>
        </xdr:cNvSpPr>
      </xdr:nvSpPr>
      <xdr:spPr>
        <a:xfrm>
          <a:off x="10563225" y="3295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7</xdr:row>
      <xdr:rowOff>85725</xdr:rowOff>
    </xdr:from>
    <xdr:to>
      <xdr:col>16</xdr:col>
      <xdr:colOff>600075</xdr:colOff>
      <xdr:row>7</xdr:row>
      <xdr:rowOff>85725</xdr:rowOff>
    </xdr:to>
    <xdr:sp>
      <xdr:nvSpPr>
        <xdr:cNvPr id="402" name="Line 751"/>
        <xdr:cNvSpPr>
          <a:spLocks/>
        </xdr:cNvSpPr>
      </xdr:nvSpPr>
      <xdr:spPr>
        <a:xfrm>
          <a:off x="10563225" y="167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</xdr:row>
      <xdr:rowOff>85725</xdr:rowOff>
    </xdr:from>
    <xdr:to>
      <xdr:col>16</xdr:col>
      <xdr:colOff>600075</xdr:colOff>
      <xdr:row>8</xdr:row>
      <xdr:rowOff>85725</xdr:rowOff>
    </xdr:to>
    <xdr:sp>
      <xdr:nvSpPr>
        <xdr:cNvPr id="403" name="Line 752"/>
        <xdr:cNvSpPr>
          <a:spLocks/>
        </xdr:cNvSpPr>
      </xdr:nvSpPr>
      <xdr:spPr>
        <a:xfrm>
          <a:off x="10563225" y="183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76200</xdr:rowOff>
    </xdr:from>
    <xdr:to>
      <xdr:col>10</xdr:col>
      <xdr:colOff>0</xdr:colOff>
      <xdr:row>21</xdr:row>
      <xdr:rowOff>76200</xdr:rowOff>
    </xdr:to>
    <xdr:sp>
      <xdr:nvSpPr>
        <xdr:cNvPr id="404" name="Line 753"/>
        <xdr:cNvSpPr>
          <a:spLocks/>
        </xdr:cNvSpPr>
      </xdr:nvSpPr>
      <xdr:spPr>
        <a:xfrm>
          <a:off x="59245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10</xdr:col>
      <xdr:colOff>0</xdr:colOff>
      <xdr:row>22</xdr:row>
      <xdr:rowOff>76200</xdr:rowOff>
    </xdr:to>
    <xdr:sp>
      <xdr:nvSpPr>
        <xdr:cNvPr id="405" name="Line 754"/>
        <xdr:cNvSpPr>
          <a:spLocks/>
        </xdr:cNvSpPr>
      </xdr:nvSpPr>
      <xdr:spPr>
        <a:xfrm>
          <a:off x="592455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76200</xdr:rowOff>
    </xdr:from>
    <xdr:to>
      <xdr:col>10</xdr:col>
      <xdr:colOff>0</xdr:colOff>
      <xdr:row>23</xdr:row>
      <xdr:rowOff>76200</xdr:rowOff>
    </xdr:to>
    <xdr:sp>
      <xdr:nvSpPr>
        <xdr:cNvPr id="406" name="Line 755"/>
        <xdr:cNvSpPr>
          <a:spLocks/>
        </xdr:cNvSpPr>
      </xdr:nvSpPr>
      <xdr:spPr>
        <a:xfrm>
          <a:off x="5924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76200</xdr:rowOff>
    </xdr:from>
    <xdr:to>
      <xdr:col>10</xdr:col>
      <xdr:colOff>0</xdr:colOff>
      <xdr:row>25</xdr:row>
      <xdr:rowOff>76200</xdr:rowOff>
    </xdr:to>
    <xdr:sp>
      <xdr:nvSpPr>
        <xdr:cNvPr id="407" name="Line 763"/>
        <xdr:cNvSpPr>
          <a:spLocks/>
        </xdr:cNvSpPr>
      </xdr:nvSpPr>
      <xdr:spPr>
        <a:xfrm>
          <a:off x="59245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76200</xdr:rowOff>
    </xdr:from>
    <xdr:to>
      <xdr:col>10</xdr:col>
      <xdr:colOff>0</xdr:colOff>
      <xdr:row>26</xdr:row>
      <xdr:rowOff>76200</xdr:rowOff>
    </xdr:to>
    <xdr:sp>
      <xdr:nvSpPr>
        <xdr:cNvPr id="408" name="Line 764"/>
        <xdr:cNvSpPr>
          <a:spLocks/>
        </xdr:cNvSpPr>
      </xdr:nvSpPr>
      <xdr:spPr>
        <a:xfrm>
          <a:off x="592455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10</xdr:col>
      <xdr:colOff>0</xdr:colOff>
      <xdr:row>27</xdr:row>
      <xdr:rowOff>76200</xdr:rowOff>
    </xdr:to>
    <xdr:sp>
      <xdr:nvSpPr>
        <xdr:cNvPr id="409" name="Line 765"/>
        <xdr:cNvSpPr>
          <a:spLocks/>
        </xdr:cNvSpPr>
      </xdr:nvSpPr>
      <xdr:spPr>
        <a:xfrm>
          <a:off x="59245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76200</xdr:rowOff>
    </xdr:from>
    <xdr:to>
      <xdr:col>10</xdr:col>
      <xdr:colOff>0</xdr:colOff>
      <xdr:row>28</xdr:row>
      <xdr:rowOff>76200</xdr:rowOff>
    </xdr:to>
    <xdr:sp>
      <xdr:nvSpPr>
        <xdr:cNvPr id="410" name="Line 766"/>
        <xdr:cNvSpPr>
          <a:spLocks/>
        </xdr:cNvSpPr>
      </xdr:nvSpPr>
      <xdr:spPr>
        <a:xfrm>
          <a:off x="592455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76200</xdr:rowOff>
    </xdr:from>
    <xdr:to>
      <xdr:col>10</xdr:col>
      <xdr:colOff>0</xdr:colOff>
      <xdr:row>29</xdr:row>
      <xdr:rowOff>76200</xdr:rowOff>
    </xdr:to>
    <xdr:sp>
      <xdr:nvSpPr>
        <xdr:cNvPr id="411" name="Line 767"/>
        <xdr:cNvSpPr>
          <a:spLocks/>
        </xdr:cNvSpPr>
      </xdr:nvSpPr>
      <xdr:spPr>
        <a:xfrm>
          <a:off x="592455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76200</xdr:rowOff>
    </xdr:from>
    <xdr:to>
      <xdr:col>10</xdr:col>
      <xdr:colOff>0</xdr:colOff>
      <xdr:row>30</xdr:row>
      <xdr:rowOff>76200</xdr:rowOff>
    </xdr:to>
    <xdr:sp>
      <xdr:nvSpPr>
        <xdr:cNvPr id="412" name="Line 768"/>
        <xdr:cNvSpPr>
          <a:spLocks/>
        </xdr:cNvSpPr>
      </xdr:nvSpPr>
      <xdr:spPr>
        <a:xfrm>
          <a:off x="59245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76200</xdr:rowOff>
    </xdr:from>
    <xdr:to>
      <xdr:col>10</xdr:col>
      <xdr:colOff>0</xdr:colOff>
      <xdr:row>31</xdr:row>
      <xdr:rowOff>76200</xdr:rowOff>
    </xdr:to>
    <xdr:sp>
      <xdr:nvSpPr>
        <xdr:cNvPr id="413" name="Line 769"/>
        <xdr:cNvSpPr>
          <a:spLocks/>
        </xdr:cNvSpPr>
      </xdr:nvSpPr>
      <xdr:spPr>
        <a:xfrm>
          <a:off x="592455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76200</xdr:rowOff>
    </xdr:from>
    <xdr:to>
      <xdr:col>10</xdr:col>
      <xdr:colOff>0</xdr:colOff>
      <xdr:row>32</xdr:row>
      <xdr:rowOff>76200</xdr:rowOff>
    </xdr:to>
    <xdr:sp>
      <xdr:nvSpPr>
        <xdr:cNvPr id="414" name="Line 770"/>
        <xdr:cNvSpPr>
          <a:spLocks/>
        </xdr:cNvSpPr>
      </xdr:nvSpPr>
      <xdr:spPr>
        <a:xfrm>
          <a:off x="59245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76200</xdr:rowOff>
    </xdr:from>
    <xdr:to>
      <xdr:col>10</xdr:col>
      <xdr:colOff>0</xdr:colOff>
      <xdr:row>33</xdr:row>
      <xdr:rowOff>76200</xdr:rowOff>
    </xdr:to>
    <xdr:sp>
      <xdr:nvSpPr>
        <xdr:cNvPr id="415" name="Line 771"/>
        <xdr:cNvSpPr>
          <a:spLocks/>
        </xdr:cNvSpPr>
      </xdr:nvSpPr>
      <xdr:spPr>
        <a:xfrm>
          <a:off x="5924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76200</xdr:rowOff>
    </xdr:from>
    <xdr:to>
      <xdr:col>10</xdr:col>
      <xdr:colOff>0</xdr:colOff>
      <xdr:row>34</xdr:row>
      <xdr:rowOff>76200</xdr:rowOff>
    </xdr:to>
    <xdr:sp>
      <xdr:nvSpPr>
        <xdr:cNvPr id="416" name="Line 772"/>
        <xdr:cNvSpPr>
          <a:spLocks/>
        </xdr:cNvSpPr>
      </xdr:nvSpPr>
      <xdr:spPr>
        <a:xfrm>
          <a:off x="592455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76200</xdr:rowOff>
    </xdr:from>
    <xdr:to>
      <xdr:col>10</xdr:col>
      <xdr:colOff>0</xdr:colOff>
      <xdr:row>35</xdr:row>
      <xdr:rowOff>76200</xdr:rowOff>
    </xdr:to>
    <xdr:sp>
      <xdr:nvSpPr>
        <xdr:cNvPr id="417" name="Line 774"/>
        <xdr:cNvSpPr>
          <a:spLocks/>
        </xdr:cNvSpPr>
      </xdr:nvSpPr>
      <xdr:spPr>
        <a:xfrm>
          <a:off x="59245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76200</xdr:rowOff>
    </xdr:from>
    <xdr:to>
      <xdr:col>10</xdr:col>
      <xdr:colOff>0</xdr:colOff>
      <xdr:row>36</xdr:row>
      <xdr:rowOff>76200</xdr:rowOff>
    </xdr:to>
    <xdr:sp>
      <xdr:nvSpPr>
        <xdr:cNvPr id="418" name="Line 775"/>
        <xdr:cNvSpPr>
          <a:spLocks/>
        </xdr:cNvSpPr>
      </xdr:nvSpPr>
      <xdr:spPr>
        <a:xfrm>
          <a:off x="59245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76200</xdr:rowOff>
    </xdr:from>
    <xdr:to>
      <xdr:col>11</xdr:col>
      <xdr:colOff>0</xdr:colOff>
      <xdr:row>51</xdr:row>
      <xdr:rowOff>76200</xdr:rowOff>
    </xdr:to>
    <xdr:sp>
      <xdr:nvSpPr>
        <xdr:cNvPr id="419" name="Line 776"/>
        <xdr:cNvSpPr>
          <a:spLocks/>
        </xdr:cNvSpPr>
      </xdr:nvSpPr>
      <xdr:spPr>
        <a:xfrm>
          <a:off x="68389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0</xdr:colOff>
      <xdr:row>6</xdr:row>
      <xdr:rowOff>76200</xdr:rowOff>
    </xdr:to>
    <xdr:sp>
      <xdr:nvSpPr>
        <xdr:cNvPr id="420" name="Line 778"/>
        <xdr:cNvSpPr>
          <a:spLocks/>
        </xdr:cNvSpPr>
      </xdr:nvSpPr>
      <xdr:spPr>
        <a:xfrm>
          <a:off x="6838950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11</xdr:col>
      <xdr:colOff>0</xdr:colOff>
      <xdr:row>7</xdr:row>
      <xdr:rowOff>76200</xdr:rowOff>
    </xdr:to>
    <xdr:sp>
      <xdr:nvSpPr>
        <xdr:cNvPr id="421" name="Line 779"/>
        <xdr:cNvSpPr>
          <a:spLocks/>
        </xdr:cNvSpPr>
      </xdr:nvSpPr>
      <xdr:spPr>
        <a:xfrm>
          <a:off x="68389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76200</xdr:rowOff>
    </xdr:from>
    <xdr:to>
      <xdr:col>11</xdr:col>
      <xdr:colOff>0</xdr:colOff>
      <xdr:row>8</xdr:row>
      <xdr:rowOff>76200</xdr:rowOff>
    </xdr:to>
    <xdr:sp>
      <xdr:nvSpPr>
        <xdr:cNvPr id="422" name="Line 780"/>
        <xdr:cNvSpPr>
          <a:spLocks/>
        </xdr:cNvSpPr>
      </xdr:nvSpPr>
      <xdr:spPr>
        <a:xfrm>
          <a:off x="683895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9</xdr:row>
      <xdr:rowOff>76200</xdr:rowOff>
    </xdr:to>
    <xdr:sp>
      <xdr:nvSpPr>
        <xdr:cNvPr id="423" name="Line 781"/>
        <xdr:cNvSpPr>
          <a:spLocks/>
        </xdr:cNvSpPr>
      </xdr:nvSpPr>
      <xdr:spPr>
        <a:xfrm>
          <a:off x="683895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11</xdr:col>
      <xdr:colOff>0</xdr:colOff>
      <xdr:row>10</xdr:row>
      <xdr:rowOff>76200</xdr:rowOff>
    </xdr:to>
    <xdr:sp>
      <xdr:nvSpPr>
        <xdr:cNvPr id="424" name="Line 782"/>
        <xdr:cNvSpPr>
          <a:spLocks/>
        </xdr:cNvSpPr>
      </xdr:nvSpPr>
      <xdr:spPr>
        <a:xfrm>
          <a:off x="68389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0</xdr:colOff>
      <xdr:row>11</xdr:row>
      <xdr:rowOff>76200</xdr:rowOff>
    </xdr:to>
    <xdr:sp>
      <xdr:nvSpPr>
        <xdr:cNvPr id="425" name="Line 783"/>
        <xdr:cNvSpPr>
          <a:spLocks/>
        </xdr:cNvSpPr>
      </xdr:nvSpPr>
      <xdr:spPr>
        <a:xfrm>
          <a:off x="683895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76200</xdr:rowOff>
    </xdr:from>
    <xdr:to>
      <xdr:col>11</xdr:col>
      <xdr:colOff>0</xdr:colOff>
      <xdr:row>12</xdr:row>
      <xdr:rowOff>76200</xdr:rowOff>
    </xdr:to>
    <xdr:sp>
      <xdr:nvSpPr>
        <xdr:cNvPr id="426" name="Line 784"/>
        <xdr:cNvSpPr>
          <a:spLocks/>
        </xdr:cNvSpPr>
      </xdr:nvSpPr>
      <xdr:spPr>
        <a:xfrm>
          <a:off x="6838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76200</xdr:rowOff>
    </xdr:from>
    <xdr:to>
      <xdr:col>11</xdr:col>
      <xdr:colOff>0</xdr:colOff>
      <xdr:row>13</xdr:row>
      <xdr:rowOff>76200</xdr:rowOff>
    </xdr:to>
    <xdr:sp>
      <xdr:nvSpPr>
        <xdr:cNvPr id="427" name="Line 785"/>
        <xdr:cNvSpPr>
          <a:spLocks/>
        </xdr:cNvSpPr>
      </xdr:nvSpPr>
      <xdr:spPr>
        <a:xfrm>
          <a:off x="68389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76200</xdr:rowOff>
    </xdr:from>
    <xdr:to>
      <xdr:col>11</xdr:col>
      <xdr:colOff>0</xdr:colOff>
      <xdr:row>14</xdr:row>
      <xdr:rowOff>76200</xdr:rowOff>
    </xdr:to>
    <xdr:sp>
      <xdr:nvSpPr>
        <xdr:cNvPr id="428" name="Line 786"/>
        <xdr:cNvSpPr>
          <a:spLocks/>
        </xdr:cNvSpPr>
      </xdr:nvSpPr>
      <xdr:spPr>
        <a:xfrm>
          <a:off x="68389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76200</xdr:rowOff>
    </xdr:from>
    <xdr:to>
      <xdr:col>11</xdr:col>
      <xdr:colOff>0</xdr:colOff>
      <xdr:row>15</xdr:row>
      <xdr:rowOff>76200</xdr:rowOff>
    </xdr:to>
    <xdr:sp>
      <xdr:nvSpPr>
        <xdr:cNvPr id="429" name="Line 787"/>
        <xdr:cNvSpPr>
          <a:spLocks/>
        </xdr:cNvSpPr>
      </xdr:nvSpPr>
      <xdr:spPr>
        <a:xfrm>
          <a:off x="683895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76200</xdr:rowOff>
    </xdr:from>
    <xdr:to>
      <xdr:col>11</xdr:col>
      <xdr:colOff>0</xdr:colOff>
      <xdr:row>16</xdr:row>
      <xdr:rowOff>76200</xdr:rowOff>
    </xdr:to>
    <xdr:sp>
      <xdr:nvSpPr>
        <xdr:cNvPr id="430" name="Line 788"/>
        <xdr:cNvSpPr>
          <a:spLocks/>
        </xdr:cNvSpPr>
      </xdr:nvSpPr>
      <xdr:spPr>
        <a:xfrm>
          <a:off x="683895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431" name="Line 789"/>
        <xdr:cNvSpPr>
          <a:spLocks/>
        </xdr:cNvSpPr>
      </xdr:nvSpPr>
      <xdr:spPr>
        <a:xfrm>
          <a:off x="683895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432" name="Line 790"/>
        <xdr:cNvSpPr>
          <a:spLocks/>
        </xdr:cNvSpPr>
      </xdr:nvSpPr>
      <xdr:spPr>
        <a:xfrm>
          <a:off x="68389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433" name="Line 791"/>
        <xdr:cNvSpPr>
          <a:spLocks/>
        </xdr:cNvSpPr>
      </xdr:nvSpPr>
      <xdr:spPr>
        <a:xfrm>
          <a:off x="683895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434" name="Line 792"/>
        <xdr:cNvSpPr>
          <a:spLocks/>
        </xdr:cNvSpPr>
      </xdr:nvSpPr>
      <xdr:spPr>
        <a:xfrm>
          <a:off x="68389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435" name="Line 795"/>
        <xdr:cNvSpPr>
          <a:spLocks/>
        </xdr:cNvSpPr>
      </xdr:nvSpPr>
      <xdr:spPr>
        <a:xfrm>
          <a:off x="683895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436" name="Line 801"/>
        <xdr:cNvSpPr>
          <a:spLocks/>
        </xdr:cNvSpPr>
      </xdr:nvSpPr>
      <xdr:spPr>
        <a:xfrm>
          <a:off x="68389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437" name="Line 802"/>
        <xdr:cNvSpPr>
          <a:spLocks/>
        </xdr:cNvSpPr>
      </xdr:nvSpPr>
      <xdr:spPr>
        <a:xfrm>
          <a:off x="683895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438" name="Line 803"/>
        <xdr:cNvSpPr>
          <a:spLocks/>
        </xdr:cNvSpPr>
      </xdr:nvSpPr>
      <xdr:spPr>
        <a:xfrm>
          <a:off x="68389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439" name="Line 804"/>
        <xdr:cNvSpPr>
          <a:spLocks/>
        </xdr:cNvSpPr>
      </xdr:nvSpPr>
      <xdr:spPr>
        <a:xfrm>
          <a:off x="683895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440" name="Line 805"/>
        <xdr:cNvSpPr>
          <a:spLocks/>
        </xdr:cNvSpPr>
      </xdr:nvSpPr>
      <xdr:spPr>
        <a:xfrm>
          <a:off x="683895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441" name="Line 806"/>
        <xdr:cNvSpPr>
          <a:spLocks/>
        </xdr:cNvSpPr>
      </xdr:nvSpPr>
      <xdr:spPr>
        <a:xfrm>
          <a:off x="6838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442" name="Line 807"/>
        <xdr:cNvSpPr>
          <a:spLocks/>
        </xdr:cNvSpPr>
      </xdr:nvSpPr>
      <xdr:spPr>
        <a:xfrm>
          <a:off x="683895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443" name="Line 808"/>
        <xdr:cNvSpPr>
          <a:spLocks/>
        </xdr:cNvSpPr>
      </xdr:nvSpPr>
      <xdr:spPr>
        <a:xfrm>
          <a:off x="683895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444" name="Line 809"/>
        <xdr:cNvSpPr>
          <a:spLocks/>
        </xdr:cNvSpPr>
      </xdr:nvSpPr>
      <xdr:spPr>
        <a:xfrm>
          <a:off x="68389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76200</xdr:rowOff>
    </xdr:from>
    <xdr:to>
      <xdr:col>11</xdr:col>
      <xdr:colOff>0</xdr:colOff>
      <xdr:row>34</xdr:row>
      <xdr:rowOff>76200</xdr:rowOff>
    </xdr:to>
    <xdr:sp>
      <xdr:nvSpPr>
        <xdr:cNvPr id="445" name="Line 810"/>
        <xdr:cNvSpPr>
          <a:spLocks/>
        </xdr:cNvSpPr>
      </xdr:nvSpPr>
      <xdr:spPr>
        <a:xfrm>
          <a:off x="683895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446" name="Line 812"/>
        <xdr:cNvSpPr>
          <a:spLocks/>
        </xdr:cNvSpPr>
      </xdr:nvSpPr>
      <xdr:spPr>
        <a:xfrm>
          <a:off x="68389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36</xdr:row>
      <xdr:rowOff>76200</xdr:rowOff>
    </xdr:to>
    <xdr:sp>
      <xdr:nvSpPr>
        <xdr:cNvPr id="447" name="Line 813"/>
        <xdr:cNvSpPr>
          <a:spLocks/>
        </xdr:cNvSpPr>
      </xdr:nvSpPr>
      <xdr:spPr>
        <a:xfrm>
          <a:off x="683895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76200</xdr:rowOff>
    </xdr:from>
    <xdr:to>
      <xdr:col>11</xdr:col>
      <xdr:colOff>0</xdr:colOff>
      <xdr:row>41</xdr:row>
      <xdr:rowOff>76200</xdr:rowOff>
    </xdr:to>
    <xdr:sp>
      <xdr:nvSpPr>
        <xdr:cNvPr id="448" name="Line 815"/>
        <xdr:cNvSpPr>
          <a:spLocks/>
        </xdr:cNvSpPr>
      </xdr:nvSpPr>
      <xdr:spPr>
        <a:xfrm>
          <a:off x="683895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76200</xdr:rowOff>
    </xdr:from>
    <xdr:to>
      <xdr:col>11</xdr:col>
      <xdr:colOff>0</xdr:colOff>
      <xdr:row>42</xdr:row>
      <xdr:rowOff>76200</xdr:rowOff>
    </xdr:to>
    <xdr:sp>
      <xdr:nvSpPr>
        <xdr:cNvPr id="449" name="Line 816"/>
        <xdr:cNvSpPr>
          <a:spLocks/>
        </xdr:cNvSpPr>
      </xdr:nvSpPr>
      <xdr:spPr>
        <a:xfrm>
          <a:off x="68389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76200</xdr:rowOff>
    </xdr:from>
    <xdr:to>
      <xdr:col>11</xdr:col>
      <xdr:colOff>0</xdr:colOff>
      <xdr:row>43</xdr:row>
      <xdr:rowOff>76200</xdr:rowOff>
    </xdr:to>
    <xdr:sp>
      <xdr:nvSpPr>
        <xdr:cNvPr id="450" name="Line 817"/>
        <xdr:cNvSpPr>
          <a:spLocks/>
        </xdr:cNvSpPr>
      </xdr:nvSpPr>
      <xdr:spPr>
        <a:xfrm>
          <a:off x="683895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76200</xdr:rowOff>
    </xdr:from>
    <xdr:to>
      <xdr:col>11</xdr:col>
      <xdr:colOff>0</xdr:colOff>
      <xdr:row>44</xdr:row>
      <xdr:rowOff>76200</xdr:rowOff>
    </xdr:to>
    <xdr:sp>
      <xdr:nvSpPr>
        <xdr:cNvPr id="451" name="Line 818"/>
        <xdr:cNvSpPr>
          <a:spLocks/>
        </xdr:cNvSpPr>
      </xdr:nvSpPr>
      <xdr:spPr>
        <a:xfrm>
          <a:off x="68389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76200</xdr:rowOff>
    </xdr:from>
    <xdr:to>
      <xdr:col>11</xdr:col>
      <xdr:colOff>0</xdr:colOff>
      <xdr:row>45</xdr:row>
      <xdr:rowOff>76200</xdr:rowOff>
    </xdr:to>
    <xdr:sp>
      <xdr:nvSpPr>
        <xdr:cNvPr id="452" name="Line 823"/>
        <xdr:cNvSpPr>
          <a:spLocks/>
        </xdr:cNvSpPr>
      </xdr:nvSpPr>
      <xdr:spPr>
        <a:xfrm>
          <a:off x="6838950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76200</xdr:rowOff>
    </xdr:from>
    <xdr:to>
      <xdr:col>11</xdr:col>
      <xdr:colOff>0</xdr:colOff>
      <xdr:row>46</xdr:row>
      <xdr:rowOff>76200</xdr:rowOff>
    </xdr:to>
    <xdr:sp>
      <xdr:nvSpPr>
        <xdr:cNvPr id="453" name="Line 827"/>
        <xdr:cNvSpPr>
          <a:spLocks/>
        </xdr:cNvSpPr>
      </xdr:nvSpPr>
      <xdr:spPr>
        <a:xfrm>
          <a:off x="683895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76200</xdr:rowOff>
    </xdr:from>
    <xdr:to>
      <xdr:col>11</xdr:col>
      <xdr:colOff>0</xdr:colOff>
      <xdr:row>47</xdr:row>
      <xdr:rowOff>76200</xdr:rowOff>
    </xdr:to>
    <xdr:sp>
      <xdr:nvSpPr>
        <xdr:cNvPr id="454" name="Line 828"/>
        <xdr:cNvSpPr>
          <a:spLocks/>
        </xdr:cNvSpPr>
      </xdr:nvSpPr>
      <xdr:spPr>
        <a:xfrm>
          <a:off x="683895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41</xdr:row>
      <xdr:rowOff>85725</xdr:rowOff>
    </xdr:from>
    <xdr:to>
      <xdr:col>9</xdr:col>
      <xdr:colOff>771525</xdr:colOff>
      <xdr:row>41</xdr:row>
      <xdr:rowOff>85725</xdr:rowOff>
    </xdr:to>
    <xdr:sp>
      <xdr:nvSpPr>
        <xdr:cNvPr id="455" name="Line 831"/>
        <xdr:cNvSpPr>
          <a:spLocks/>
        </xdr:cNvSpPr>
      </xdr:nvSpPr>
      <xdr:spPr>
        <a:xfrm>
          <a:off x="5191125" y="735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10</xdr:col>
      <xdr:colOff>0</xdr:colOff>
      <xdr:row>44</xdr:row>
      <xdr:rowOff>76200</xdr:rowOff>
    </xdr:to>
    <xdr:sp>
      <xdr:nvSpPr>
        <xdr:cNvPr id="456" name="Line 838"/>
        <xdr:cNvSpPr>
          <a:spLocks/>
        </xdr:cNvSpPr>
      </xdr:nvSpPr>
      <xdr:spPr>
        <a:xfrm>
          <a:off x="59245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76200</xdr:rowOff>
    </xdr:from>
    <xdr:to>
      <xdr:col>17</xdr:col>
      <xdr:colOff>0</xdr:colOff>
      <xdr:row>6</xdr:row>
      <xdr:rowOff>76200</xdr:rowOff>
    </xdr:to>
    <xdr:sp>
      <xdr:nvSpPr>
        <xdr:cNvPr id="457" name="Line 851"/>
        <xdr:cNvSpPr>
          <a:spLocks/>
        </xdr:cNvSpPr>
      </xdr:nvSpPr>
      <xdr:spPr>
        <a:xfrm>
          <a:off x="1132522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458" name="Line 852"/>
        <xdr:cNvSpPr>
          <a:spLocks/>
        </xdr:cNvSpPr>
      </xdr:nvSpPr>
      <xdr:spPr>
        <a:xfrm>
          <a:off x="11325225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76200</xdr:rowOff>
    </xdr:from>
    <xdr:to>
      <xdr:col>17</xdr:col>
      <xdr:colOff>0</xdr:colOff>
      <xdr:row>8</xdr:row>
      <xdr:rowOff>76200</xdr:rowOff>
    </xdr:to>
    <xdr:sp>
      <xdr:nvSpPr>
        <xdr:cNvPr id="459" name="Line 853"/>
        <xdr:cNvSpPr>
          <a:spLocks/>
        </xdr:cNvSpPr>
      </xdr:nvSpPr>
      <xdr:spPr>
        <a:xfrm>
          <a:off x="11325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76200</xdr:rowOff>
    </xdr:from>
    <xdr:to>
      <xdr:col>17</xdr:col>
      <xdr:colOff>0</xdr:colOff>
      <xdr:row>9</xdr:row>
      <xdr:rowOff>76200</xdr:rowOff>
    </xdr:to>
    <xdr:sp>
      <xdr:nvSpPr>
        <xdr:cNvPr id="460" name="Line 854"/>
        <xdr:cNvSpPr>
          <a:spLocks/>
        </xdr:cNvSpPr>
      </xdr:nvSpPr>
      <xdr:spPr>
        <a:xfrm>
          <a:off x="1132522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76200</xdr:rowOff>
    </xdr:from>
    <xdr:to>
      <xdr:col>17</xdr:col>
      <xdr:colOff>0</xdr:colOff>
      <xdr:row>10</xdr:row>
      <xdr:rowOff>76200</xdr:rowOff>
    </xdr:to>
    <xdr:sp>
      <xdr:nvSpPr>
        <xdr:cNvPr id="461" name="Line 855"/>
        <xdr:cNvSpPr>
          <a:spLocks/>
        </xdr:cNvSpPr>
      </xdr:nvSpPr>
      <xdr:spPr>
        <a:xfrm>
          <a:off x="113252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76200</xdr:rowOff>
    </xdr:from>
    <xdr:to>
      <xdr:col>17</xdr:col>
      <xdr:colOff>0</xdr:colOff>
      <xdr:row>11</xdr:row>
      <xdr:rowOff>76200</xdr:rowOff>
    </xdr:to>
    <xdr:sp>
      <xdr:nvSpPr>
        <xdr:cNvPr id="462" name="Line 856"/>
        <xdr:cNvSpPr>
          <a:spLocks/>
        </xdr:cNvSpPr>
      </xdr:nvSpPr>
      <xdr:spPr>
        <a:xfrm>
          <a:off x="113252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463" name="Line 857"/>
        <xdr:cNvSpPr>
          <a:spLocks/>
        </xdr:cNvSpPr>
      </xdr:nvSpPr>
      <xdr:spPr>
        <a:xfrm>
          <a:off x="113252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76200</xdr:rowOff>
    </xdr:from>
    <xdr:to>
      <xdr:col>17</xdr:col>
      <xdr:colOff>0</xdr:colOff>
      <xdr:row>13</xdr:row>
      <xdr:rowOff>76200</xdr:rowOff>
    </xdr:to>
    <xdr:sp>
      <xdr:nvSpPr>
        <xdr:cNvPr id="464" name="Line 858"/>
        <xdr:cNvSpPr>
          <a:spLocks/>
        </xdr:cNvSpPr>
      </xdr:nvSpPr>
      <xdr:spPr>
        <a:xfrm>
          <a:off x="113252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76200</xdr:rowOff>
    </xdr:from>
    <xdr:to>
      <xdr:col>17</xdr:col>
      <xdr:colOff>0</xdr:colOff>
      <xdr:row>14</xdr:row>
      <xdr:rowOff>76200</xdr:rowOff>
    </xdr:to>
    <xdr:sp>
      <xdr:nvSpPr>
        <xdr:cNvPr id="465" name="Line 859"/>
        <xdr:cNvSpPr>
          <a:spLocks/>
        </xdr:cNvSpPr>
      </xdr:nvSpPr>
      <xdr:spPr>
        <a:xfrm>
          <a:off x="113252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76200</xdr:rowOff>
    </xdr:from>
    <xdr:to>
      <xdr:col>17</xdr:col>
      <xdr:colOff>0</xdr:colOff>
      <xdr:row>15</xdr:row>
      <xdr:rowOff>76200</xdr:rowOff>
    </xdr:to>
    <xdr:sp>
      <xdr:nvSpPr>
        <xdr:cNvPr id="466" name="Line 860"/>
        <xdr:cNvSpPr>
          <a:spLocks/>
        </xdr:cNvSpPr>
      </xdr:nvSpPr>
      <xdr:spPr>
        <a:xfrm>
          <a:off x="1132522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76200</xdr:rowOff>
    </xdr:from>
    <xdr:to>
      <xdr:col>17</xdr:col>
      <xdr:colOff>0</xdr:colOff>
      <xdr:row>16</xdr:row>
      <xdr:rowOff>76200</xdr:rowOff>
    </xdr:to>
    <xdr:sp>
      <xdr:nvSpPr>
        <xdr:cNvPr id="467" name="Line 861"/>
        <xdr:cNvSpPr>
          <a:spLocks/>
        </xdr:cNvSpPr>
      </xdr:nvSpPr>
      <xdr:spPr>
        <a:xfrm>
          <a:off x="11325225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468" name="Line 862"/>
        <xdr:cNvSpPr>
          <a:spLocks/>
        </xdr:cNvSpPr>
      </xdr:nvSpPr>
      <xdr:spPr>
        <a:xfrm>
          <a:off x="11325225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76200</xdr:rowOff>
    </xdr:from>
    <xdr:to>
      <xdr:col>23</xdr:col>
      <xdr:colOff>0</xdr:colOff>
      <xdr:row>6</xdr:row>
      <xdr:rowOff>76200</xdr:rowOff>
    </xdr:to>
    <xdr:sp>
      <xdr:nvSpPr>
        <xdr:cNvPr id="469" name="Line 863"/>
        <xdr:cNvSpPr>
          <a:spLocks/>
        </xdr:cNvSpPr>
      </xdr:nvSpPr>
      <xdr:spPr>
        <a:xfrm>
          <a:off x="15811500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76200</xdr:rowOff>
    </xdr:from>
    <xdr:to>
      <xdr:col>23</xdr:col>
      <xdr:colOff>0</xdr:colOff>
      <xdr:row>7</xdr:row>
      <xdr:rowOff>76200</xdr:rowOff>
    </xdr:to>
    <xdr:sp>
      <xdr:nvSpPr>
        <xdr:cNvPr id="470" name="Line 864"/>
        <xdr:cNvSpPr>
          <a:spLocks/>
        </xdr:cNvSpPr>
      </xdr:nvSpPr>
      <xdr:spPr>
        <a:xfrm>
          <a:off x="1581150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76200</xdr:rowOff>
    </xdr:from>
    <xdr:to>
      <xdr:col>23</xdr:col>
      <xdr:colOff>0</xdr:colOff>
      <xdr:row>8</xdr:row>
      <xdr:rowOff>76200</xdr:rowOff>
    </xdr:to>
    <xdr:sp>
      <xdr:nvSpPr>
        <xdr:cNvPr id="471" name="Line 865"/>
        <xdr:cNvSpPr>
          <a:spLocks/>
        </xdr:cNvSpPr>
      </xdr:nvSpPr>
      <xdr:spPr>
        <a:xfrm>
          <a:off x="158115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76200</xdr:rowOff>
    </xdr:from>
    <xdr:to>
      <xdr:col>23</xdr:col>
      <xdr:colOff>0</xdr:colOff>
      <xdr:row>9</xdr:row>
      <xdr:rowOff>76200</xdr:rowOff>
    </xdr:to>
    <xdr:sp>
      <xdr:nvSpPr>
        <xdr:cNvPr id="472" name="Line 866"/>
        <xdr:cNvSpPr>
          <a:spLocks/>
        </xdr:cNvSpPr>
      </xdr:nvSpPr>
      <xdr:spPr>
        <a:xfrm>
          <a:off x="158115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76200</xdr:rowOff>
    </xdr:from>
    <xdr:to>
      <xdr:col>23</xdr:col>
      <xdr:colOff>0</xdr:colOff>
      <xdr:row>10</xdr:row>
      <xdr:rowOff>76200</xdr:rowOff>
    </xdr:to>
    <xdr:sp>
      <xdr:nvSpPr>
        <xdr:cNvPr id="473" name="Line 867"/>
        <xdr:cNvSpPr>
          <a:spLocks/>
        </xdr:cNvSpPr>
      </xdr:nvSpPr>
      <xdr:spPr>
        <a:xfrm>
          <a:off x="158115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76200</xdr:rowOff>
    </xdr:from>
    <xdr:to>
      <xdr:col>23</xdr:col>
      <xdr:colOff>0</xdr:colOff>
      <xdr:row>11</xdr:row>
      <xdr:rowOff>76200</xdr:rowOff>
    </xdr:to>
    <xdr:sp>
      <xdr:nvSpPr>
        <xdr:cNvPr id="474" name="Line 868"/>
        <xdr:cNvSpPr>
          <a:spLocks/>
        </xdr:cNvSpPr>
      </xdr:nvSpPr>
      <xdr:spPr>
        <a:xfrm>
          <a:off x="158115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76200</xdr:rowOff>
    </xdr:from>
    <xdr:to>
      <xdr:col>23</xdr:col>
      <xdr:colOff>0</xdr:colOff>
      <xdr:row>12</xdr:row>
      <xdr:rowOff>76200</xdr:rowOff>
    </xdr:to>
    <xdr:sp>
      <xdr:nvSpPr>
        <xdr:cNvPr id="475" name="Line 869"/>
        <xdr:cNvSpPr>
          <a:spLocks/>
        </xdr:cNvSpPr>
      </xdr:nvSpPr>
      <xdr:spPr>
        <a:xfrm>
          <a:off x="15811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76200</xdr:rowOff>
    </xdr:from>
    <xdr:to>
      <xdr:col>23</xdr:col>
      <xdr:colOff>0</xdr:colOff>
      <xdr:row>13</xdr:row>
      <xdr:rowOff>76200</xdr:rowOff>
    </xdr:to>
    <xdr:sp>
      <xdr:nvSpPr>
        <xdr:cNvPr id="476" name="Line 870"/>
        <xdr:cNvSpPr>
          <a:spLocks/>
        </xdr:cNvSpPr>
      </xdr:nvSpPr>
      <xdr:spPr>
        <a:xfrm>
          <a:off x="158115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76200</xdr:rowOff>
    </xdr:from>
    <xdr:to>
      <xdr:col>23</xdr:col>
      <xdr:colOff>0</xdr:colOff>
      <xdr:row>14</xdr:row>
      <xdr:rowOff>76200</xdr:rowOff>
    </xdr:to>
    <xdr:sp>
      <xdr:nvSpPr>
        <xdr:cNvPr id="477" name="Line 871"/>
        <xdr:cNvSpPr>
          <a:spLocks/>
        </xdr:cNvSpPr>
      </xdr:nvSpPr>
      <xdr:spPr>
        <a:xfrm>
          <a:off x="15811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76200</xdr:rowOff>
    </xdr:from>
    <xdr:to>
      <xdr:col>23</xdr:col>
      <xdr:colOff>0</xdr:colOff>
      <xdr:row>15</xdr:row>
      <xdr:rowOff>76200</xdr:rowOff>
    </xdr:to>
    <xdr:sp>
      <xdr:nvSpPr>
        <xdr:cNvPr id="478" name="Line 872"/>
        <xdr:cNvSpPr>
          <a:spLocks/>
        </xdr:cNvSpPr>
      </xdr:nvSpPr>
      <xdr:spPr>
        <a:xfrm>
          <a:off x="158115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76200</xdr:rowOff>
    </xdr:from>
    <xdr:to>
      <xdr:col>23</xdr:col>
      <xdr:colOff>0</xdr:colOff>
      <xdr:row>16</xdr:row>
      <xdr:rowOff>76200</xdr:rowOff>
    </xdr:to>
    <xdr:sp>
      <xdr:nvSpPr>
        <xdr:cNvPr id="479" name="Line 873"/>
        <xdr:cNvSpPr>
          <a:spLocks/>
        </xdr:cNvSpPr>
      </xdr:nvSpPr>
      <xdr:spPr>
        <a:xfrm>
          <a:off x="1581150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76200</xdr:rowOff>
    </xdr:from>
    <xdr:to>
      <xdr:col>23</xdr:col>
      <xdr:colOff>0</xdr:colOff>
      <xdr:row>17</xdr:row>
      <xdr:rowOff>76200</xdr:rowOff>
    </xdr:to>
    <xdr:sp>
      <xdr:nvSpPr>
        <xdr:cNvPr id="480" name="Line 874"/>
        <xdr:cNvSpPr>
          <a:spLocks/>
        </xdr:cNvSpPr>
      </xdr:nvSpPr>
      <xdr:spPr>
        <a:xfrm>
          <a:off x="1581150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</xdr:row>
      <xdr:rowOff>85725</xdr:rowOff>
    </xdr:from>
    <xdr:to>
      <xdr:col>15</xdr:col>
      <xdr:colOff>771525</xdr:colOff>
      <xdr:row>6</xdr:row>
      <xdr:rowOff>85725</xdr:rowOff>
    </xdr:to>
    <xdr:sp>
      <xdr:nvSpPr>
        <xdr:cNvPr id="481" name="Line 875"/>
        <xdr:cNvSpPr>
          <a:spLocks/>
        </xdr:cNvSpPr>
      </xdr:nvSpPr>
      <xdr:spPr>
        <a:xfrm>
          <a:off x="9677400" y="151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76200</xdr:rowOff>
    </xdr:from>
    <xdr:to>
      <xdr:col>17</xdr:col>
      <xdr:colOff>0</xdr:colOff>
      <xdr:row>21</xdr:row>
      <xdr:rowOff>76200</xdr:rowOff>
    </xdr:to>
    <xdr:sp>
      <xdr:nvSpPr>
        <xdr:cNvPr id="482" name="Line 876"/>
        <xdr:cNvSpPr>
          <a:spLocks/>
        </xdr:cNvSpPr>
      </xdr:nvSpPr>
      <xdr:spPr>
        <a:xfrm>
          <a:off x="113252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483" name="Line 877"/>
        <xdr:cNvSpPr>
          <a:spLocks/>
        </xdr:cNvSpPr>
      </xdr:nvSpPr>
      <xdr:spPr>
        <a:xfrm>
          <a:off x="113252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>
      <xdr:nvSpPr>
        <xdr:cNvPr id="484" name="Line 878"/>
        <xdr:cNvSpPr>
          <a:spLocks/>
        </xdr:cNvSpPr>
      </xdr:nvSpPr>
      <xdr:spPr>
        <a:xfrm>
          <a:off x="113252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76200</xdr:rowOff>
    </xdr:from>
    <xdr:to>
      <xdr:col>17</xdr:col>
      <xdr:colOff>0</xdr:colOff>
      <xdr:row>24</xdr:row>
      <xdr:rowOff>76200</xdr:rowOff>
    </xdr:to>
    <xdr:sp>
      <xdr:nvSpPr>
        <xdr:cNvPr id="485" name="Line 881"/>
        <xdr:cNvSpPr>
          <a:spLocks/>
        </xdr:cNvSpPr>
      </xdr:nvSpPr>
      <xdr:spPr>
        <a:xfrm>
          <a:off x="113252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76200</xdr:rowOff>
    </xdr:from>
    <xdr:to>
      <xdr:col>17</xdr:col>
      <xdr:colOff>0</xdr:colOff>
      <xdr:row>25</xdr:row>
      <xdr:rowOff>76200</xdr:rowOff>
    </xdr:to>
    <xdr:sp>
      <xdr:nvSpPr>
        <xdr:cNvPr id="486" name="Line 887"/>
        <xdr:cNvSpPr>
          <a:spLocks/>
        </xdr:cNvSpPr>
      </xdr:nvSpPr>
      <xdr:spPr>
        <a:xfrm>
          <a:off x="1132522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76200</xdr:rowOff>
    </xdr:from>
    <xdr:to>
      <xdr:col>17</xdr:col>
      <xdr:colOff>0</xdr:colOff>
      <xdr:row>26</xdr:row>
      <xdr:rowOff>76200</xdr:rowOff>
    </xdr:to>
    <xdr:sp>
      <xdr:nvSpPr>
        <xdr:cNvPr id="487" name="Line 888"/>
        <xdr:cNvSpPr>
          <a:spLocks/>
        </xdr:cNvSpPr>
      </xdr:nvSpPr>
      <xdr:spPr>
        <a:xfrm>
          <a:off x="11325225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488" name="Line 889"/>
        <xdr:cNvSpPr>
          <a:spLocks/>
        </xdr:cNvSpPr>
      </xdr:nvSpPr>
      <xdr:spPr>
        <a:xfrm>
          <a:off x="113252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76200</xdr:rowOff>
    </xdr:from>
    <xdr:to>
      <xdr:col>17</xdr:col>
      <xdr:colOff>0</xdr:colOff>
      <xdr:row>28</xdr:row>
      <xdr:rowOff>76200</xdr:rowOff>
    </xdr:to>
    <xdr:sp>
      <xdr:nvSpPr>
        <xdr:cNvPr id="489" name="Line 890"/>
        <xdr:cNvSpPr>
          <a:spLocks/>
        </xdr:cNvSpPr>
      </xdr:nvSpPr>
      <xdr:spPr>
        <a:xfrm>
          <a:off x="113252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76200</xdr:rowOff>
    </xdr:from>
    <xdr:to>
      <xdr:col>17</xdr:col>
      <xdr:colOff>0</xdr:colOff>
      <xdr:row>29</xdr:row>
      <xdr:rowOff>76200</xdr:rowOff>
    </xdr:to>
    <xdr:sp>
      <xdr:nvSpPr>
        <xdr:cNvPr id="490" name="Line 891"/>
        <xdr:cNvSpPr>
          <a:spLocks/>
        </xdr:cNvSpPr>
      </xdr:nvSpPr>
      <xdr:spPr>
        <a:xfrm>
          <a:off x="113252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76200</xdr:rowOff>
    </xdr:from>
    <xdr:to>
      <xdr:col>17</xdr:col>
      <xdr:colOff>0</xdr:colOff>
      <xdr:row>30</xdr:row>
      <xdr:rowOff>76200</xdr:rowOff>
    </xdr:to>
    <xdr:sp>
      <xdr:nvSpPr>
        <xdr:cNvPr id="491" name="Line 892"/>
        <xdr:cNvSpPr>
          <a:spLocks/>
        </xdr:cNvSpPr>
      </xdr:nvSpPr>
      <xdr:spPr>
        <a:xfrm>
          <a:off x="113252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76200</xdr:rowOff>
    </xdr:from>
    <xdr:to>
      <xdr:col>17</xdr:col>
      <xdr:colOff>0</xdr:colOff>
      <xdr:row>31</xdr:row>
      <xdr:rowOff>76200</xdr:rowOff>
    </xdr:to>
    <xdr:sp>
      <xdr:nvSpPr>
        <xdr:cNvPr id="492" name="Line 893"/>
        <xdr:cNvSpPr>
          <a:spLocks/>
        </xdr:cNvSpPr>
      </xdr:nvSpPr>
      <xdr:spPr>
        <a:xfrm>
          <a:off x="113252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493" name="Line 894"/>
        <xdr:cNvSpPr>
          <a:spLocks/>
        </xdr:cNvSpPr>
      </xdr:nvSpPr>
      <xdr:spPr>
        <a:xfrm>
          <a:off x="11325225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76200</xdr:rowOff>
    </xdr:from>
    <xdr:to>
      <xdr:col>17</xdr:col>
      <xdr:colOff>0</xdr:colOff>
      <xdr:row>33</xdr:row>
      <xdr:rowOff>76200</xdr:rowOff>
    </xdr:to>
    <xdr:sp>
      <xdr:nvSpPr>
        <xdr:cNvPr id="494" name="Line 895"/>
        <xdr:cNvSpPr>
          <a:spLocks/>
        </xdr:cNvSpPr>
      </xdr:nvSpPr>
      <xdr:spPr>
        <a:xfrm>
          <a:off x="113252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76200</xdr:rowOff>
    </xdr:from>
    <xdr:to>
      <xdr:col>17</xdr:col>
      <xdr:colOff>0</xdr:colOff>
      <xdr:row>34</xdr:row>
      <xdr:rowOff>76200</xdr:rowOff>
    </xdr:to>
    <xdr:sp>
      <xdr:nvSpPr>
        <xdr:cNvPr id="495" name="Line 896"/>
        <xdr:cNvSpPr>
          <a:spLocks/>
        </xdr:cNvSpPr>
      </xdr:nvSpPr>
      <xdr:spPr>
        <a:xfrm>
          <a:off x="1132522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76200</xdr:rowOff>
    </xdr:from>
    <xdr:to>
      <xdr:col>17</xdr:col>
      <xdr:colOff>0</xdr:colOff>
      <xdr:row>35</xdr:row>
      <xdr:rowOff>76200</xdr:rowOff>
    </xdr:to>
    <xdr:sp>
      <xdr:nvSpPr>
        <xdr:cNvPr id="496" name="Line 898"/>
        <xdr:cNvSpPr>
          <a:spLocks/>
        </xdr:cNvSpPr>
      </xdr:nvSpPr>
      <xdr:spPr>
        <a:xfrm>
          <a:off x="113252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76200</xdr:rowOff>
    </xdr:from>
    <xdr:to>
      <xdr:col>17</xdr:col>
      <xdr:colOff>0</xdr:colOff>
      <xdr:row>36</xdr:row>
      <xdr:rowOff>76200</xdr:rowOff>
    </xdr:to>
    <xdr:sp>
      <xdr:nvSpPr>
        <xdr:cNvPr id="497" name="Line 899"/>
        <xdr:cNvSpPr>
          <a:spLocks/>
        </xdr:cNvSpPr>
      </xdr:nvSpPr>
      <xdr:spPr>
        <a:xfrm>
          <a:off x="113252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22</xdr:row>
      <xdr:rowOff>85725</xdr:rowOff>
    </xdr:from>
    <xdr:to>
      <xdr:col>16</xdr:col>
      <xdr:colOff>600075</xdr:colOff>
      <xdr:row>22</xdr:row>
      <xdr:rowOff>85725</xdr:rowOff>
    </xdr:to>
    <xdr:sp>
      <xdr:nvSpPr>
        <xdr:cNvPr id="498" name="Line 901"/>
        <xdr:cNvSpPr>
          <a:spLocks/>
        </xdr:cNvSpPr>
      </xdr:nvSpPr>
      <xdr:spPr>
        <a:xfrm>
          <a:off x="10563225" y="4191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23</xdr:row>
      <xdr:rowOff>85725</xdr:rowOff>
    </xdr:from>
    <xdr:to>
      <xdr:col>16</xdr:col>
      <xdr:colOff>600075</xdr:colOff>
      <xdr:row>23</xdr:row>
      <xdr:rowOff>85725</xdr:rowOff>
    </xdr:to>
    <xdr:sp>
      <xdr:nvSpPr>
        <xdr:cNvPr id="499" name="Line 902"/>
        <xdr:cNvSpPr>
          <a:spLocks/>
        </xdr:cNvSpPr>
      </xdr:nvSpPr>
      <xdr:spPr>
        <a:xfrm>
          <a:off x="10563225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25</xdr:row>
      <xdr:rowOff>85725</xdr:rowOff>
    </xdr:from>
    <xdr:to>
      <xdr:col>16</xdr:col>
      <xdr:colOff>600075</xdr:colOff>
      <xdr:row>25</xdr:row>
      <xdr:rowOff>85725</xdr:rowOff>
    </xdr:to>
    <xdr:sp>
      <xdr:nvSpPr>
        <xdr:cNvPr id="500" name="Line 908"/>
        <xdr:cNvSpPr>
          <a:spLocks/>
        </xdr:cNvSpPr>
      </xdr:nvSpPr>
      <xdr:spPr>
        <a:xfrm>
          <a:off x="1056322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26</xdr:row>
      <xdr:rowOff>85725</xdr:rowOff>
    </xdr:from>
    <xdr:to>
      <xdr:col>16</xdr:col>
      <xdr:colOff>600075</xdr:colOff>
      <xdr:row>26</xdr:row>
      <xdr:rowOff>85725</xdr:rowOff>
    </xdr:to>
    <xdr:sp>
      <xdr:nvSpPr>
        <xdr:cNvPr id="501" name="Line 909"/>
        <xdr:cNvSpPr>
          <a:spLocks/>
        </xdr:cNvSpPr>
      </xdr:nvSpPr>
      <xdr:spPr>
        <a:xfrm>
          <a:off x="10563225" y="4838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27</xdr:row>
      <xdr:rowOff>85725</xdr:rowOff>
    </xdr:from>
    <xdr:to>
      <xdr:col>16</xdr:col>
      <xdr:colOff>600075</xdr:colOff>
      <xdr:row>27</xdr:row>
      <xdr:rowOff>85725</xdr:rowOff>
    </xdr:to>
    <xdr:sp>
      <xdr:nvSpPr>
        <xdr:cNvPr id="502" name="Line 910"/>
        <xdr:cNvSpPr>
          <a:spLocks/>
        </xdr:cNvSpPr>
      </xdr:nvSpPr>
      <xdr:spPr>
        <a:xfrm>
          <a:off x="10563225" y="500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28</xdr:row>
      <xdr:rowOff>85725</xdr:rowOff>
    </xdr:from>
    <xdr:to>
      <xdr:col>16</xdr:col>
      <xdr:colOff>600075</xdr:colOff>
      <xdr:row>28</xdr:row>
      <xdr:rowOff>85725</xdr:rowOff>
    </xdr:to>
    <xdr:sp>
      <xdr:nvSpPr>
        <xdr:cNvPr id="503" name="Line 911"/>
        <xdr:cNvSpPr>
          <a:spLocks/>
        </xdr:cNvSpPr>
      </xdr:nvSpPr>
      <xdr:spPr>
        <a:xfrm>
          <a:off x="10563225" y="5162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35</xdr:row>
      <xdr:rowOff>85725</xdr:rowOff>
    </xdr:from>
    <xdr:to>
      <xdr:col>16</xdr:col>
      <xdr:colOff>600075</xdr:colOff>
      <xdr:row>35</xdr:row>
      <xdr:rowOff>85725</xdr:rowOff>
    </xdr:to>
    <xdr:sp>
      <xdr:nvSpPr>
        <xdr:cNvPr id="504" name="Line 913"/>
        <xdr:cNvSpPr>
          <a:spLocks/>
        </xdr:cNvSpPr>
      </xdr:nvSpPr>
      <xdr:spPr>
        <a:xfrm>
          <a:off x="10563225" y="6296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36</xdr:row>
      <xdr:rowOff>85725</xdr:rowOff>
    </xdr:from>
    <xdr:to>
      <xdr:col>16</xdr:col>
      <xdr:colOff>600075</xdr:colOff>
      <xdr:row>36</xdr:row>
      <xdr:rowOff>85725</xdr:rowOff>
    </xdr:to>
    <xdr:sp>
      <xdr:nvSpPr>
        <xdr:cNvPr id="505" name="Line 914"/>
        <xdr:cNvSpPr>
          <a:spLocks/>
        </xdr:cNvSpPr>
      </xdr:nvSpPr>
      <xdr:spPr>
        <a:xfrm>
          <a:off x="10563225" y="6457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76200</xdr:rowOff>
    </xdr:from>
    <xdr:to>
      <xdr:col>16</xdr:col>
      <xdr:colOff>0</xdr:colOff>
      <xdr:row>21</xdr:row>
      <xdr:rowOff>76200</xdr:rowOff>
    </xdr:to>
    <xdr:sp>
      <xdr:nvSpPr>
        <xdr:cNvPr id="506" name="Line 916"/>
        <xdr:cNvSpPr>
          <a:spLocks/>
        </xdr:cNvSpPr>
      </xdr:nvSpPr>
      <xdr:spPr>
        <a:xfrm>
          <a:off x="104108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76200</xdr:rowOff>
    </xdr:from>
    <xdr:to>
      <xdr:col>16</xdr:col>
      <xdr:colOff>0</xdr:colOff>
      <xdr:row>22</xdr:row>
      <xdr:rowOff>76200</xdr:rowOff>
    </xdr:to>
    <xdr:sp>
      <xdr:nvSpPr>
        <xdr:cNvPr id="507" name="Line 917"/>
        <xdr:cNvSpPr>
          <a:spLocks/>
        </xdr:cNvSpPr>
      </xdr:nvSpPr>
      <xdr:spPr>
        <a:xfrm>
          <a:off x="104108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76200</xdr:rowOff>
    </xdr:from>
    <xdr:to>
      <xdr:col>16</xdr:col>
      <xdr:colOff>0</xdr:colOff>
      <xdr:row>23</xdr:row>
      <xdr:rowOff>76200</xdr:rowOff>
    </xdr:to>
    <xdr:sp>
      <xdr:nvSpPr>
        <xdr:cNvPr id="508" name="Line 918"/>
        <xdr:cNvSpPr>
          <a:spLocks/>
        </xdr:cNvSpPr>
      </xdr:nvSpPr>
      <xdr:spPr>
        <a:xfrm>
          <a:off x="104108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76200</xdr:rowOff>
    </xdr:from>
    <xdr:to>
      <xdr:col>16</xdr:col>
      <xdr:colOff>0</xdr:colOff>
      <xdr:row>25</xdr:row>
      <xdr:rowOff>76200</xdr:rowOff>
    </xdr:to>
    <xdr:sp>
      <xdr:nvSpPr>
        <xdr:cNvPr id="509" name="Line 926"/>
        <xdr:cNvSpPr>
          <a:spLocks/>
        </xdr:cNvSpPr>
      </xdr:nvSpPr>
      <xdr:spPr>
        <a:xfrm>
          <a:off x="1041082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76200</xdr:rowOff>
    </xdr:from>
    <xdr:to>
      <xdr:col>16</xdr:col>
      <xdr:colOff>0</xdr:colOff>
      <xdr:row>26</xdr:row>
      <xdr:rowOff>76200</xdr:rowOff>
    </xdr:to>
    <xdr:sp>
      <xdr:nvSpPr>
        <xdr:cNvPr id="510" name="Line 927"/>
        <xdr:cNvSpPr>
          <a:spLocks/>
        </xdr:cNvSpPr>
      </xdr:nvSpPr>
      <xdr:spPr>
        <a:xfrm>
          <a:off x="10410825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76200</xdr:rowOff>
    </xdr:from>
    <xdr:to>
      <xdr:col>16</xdr:col>
      <xdr:colOff>0</xdr:colOff>
      <xdr:row>27</xdr:row>
      <xdr:rowOff>76200</xdr:rowOff>
    </xdr:to>
    <xdr:sp>
      <xdr:nvSpPr>
        <xdr:cNvPr id="511" name="Line 928"/>
        <xdr:cNvSpPr>
          <a:spLocks/>
        </xdr:cNvSpPr>
      </xdr:nvSpPr>
      <xdr:spPr>
        <a:xfrm>
          <a:off x="104108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76200</xdr:rowOff>
    </xdr:from>
    <xdr:to>
      <xdr:col>16</xdr:col>
      <xdr:colOff>0</xdr:colOff>
      <xdr:row>28</xdr:row>
      <xdr:rowOff>76200</xdr:rowOff>
    </xdr:to>
    <xdr:sp>
      <xdr:nvSpPr>
        <xdr:cNvPr id="512" name="Line 929"/>
        <xdr:cNvSpPr>
          <a:spLocks/>
        </xdr:cNvSpPr>
      </xdr:nvSpPr>
      <xdr:spPr>
        <a:xfrm>
          <a:off x="104108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76200</xdr:rowOff>
    </xdr:from>
    <xdr:to>
      <xdr:col>16</xdr:col>
      <xdr:colOff>0</xdr:colOff>
      <xdr:row>29</xdr:row>
      <xdr:rowOff>76200</xdr:rowOff>
    </xdr:to>
    <xdr:sp>
      <xdr:nvSpPr>
        <xdr:cNvPr id="513" name="Line 930"/>
        <xdr:cNvSpPr>
          <a:spLocks/>
        </xdr:cNvSpPr>
      </xdr:nvSpPr>
      <xdr:spPr>
        <a:xfrm>
          <a:off x="1041082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76200</xdr:rowOff>
    </xdr:from>
    <xdr:to>
      <xdr:col>16</xdr:col>
      <xdr:colOff>0</xdr:colOff>
      <xdr:row>30</xdr:row>
      <xdr:rowOff>76200</xdr:rowOff>
    </xdr:to>
    <xdr:sp>
      <xdr:nvSpPr>
        <xdr:cNvPr id="514" name="Line 931"/>
        <xdr:cNvSpPr>
          <a:spLocks/>
        </xdr:cNvSpPr>
      </xdr:nvSpPr>
      <xdr:spPr>
        <a:xfrm>
          <a:off x="10410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76200</xdr:rowOff>
    </xdr:from>
    <xdr:to>
      <xdr:col>16</xdr:col>
      <xdr:colOff>0</xdr:colOff>
      <xdr:row>31</xdr:row>
      <xdr:rowOff>76200</xdr:rowOff>
    </xdr:to>
    <xdr:sp>
      <xdr:nvSpPr>
        <xdr:cNvPr id="515" name="Line 932"/>
        <xdr:cNvSpPr>
          <a:spLocks/>
        </xdr:cNvSpPr>
      </xdr:nvSpPr>
      <xdr:spPr>
        <a:xfrm>
          <a:off x="104108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76200</xdr:rowOff>
    </xdr:from>
    <xdr:to>
      <xdr:col>16</xdr:col>
      <xdr:colOff>0</xdr:colOff>
      <xdr:row>32</xdr:row>
      <xdr:rowOff>76200</xdr:rowOff>
    </xdr:to>
    <xdr:sp>
      <xdr:nvSpPr>
        <xdr:cNvPr id="516" name="Line 933"/>
        <xdr:cNvSpPr>
          <a:spLocks/>
        </xdr:cNvSpPr>
      </xdr:nvSpPr>
      <xdr:spPr>
        <a:xfrm>
          <a:off x="10410825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76200</xdr:rowOff>
    </xdr:from>
    <xdr:to>
      <xdr:col>16</xdr:col>
      <xdr:colOff>0</xdr:colOff>
      <xdr:row>33</xdr:row>
      <xdr:rowOff>76200</xdr:rowOff>
    </xdr:to>
    <xdr:sp>
      <xdr:nvSpPr>
        <xdr:cNvPr id="517" name="Line 934"/>
        <xdr:cNvSpPr>
          <a:spLocks/>
        </xdr:cNvSpPr>
      </xdr:nvSpPr>
      <xdr:spPr>
        <a:xfrm>
          <a:off x="104108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76200</xdr:rowOff>
    </xdr:from>
    <xdr:to>
      <xdr:col>16</xdr:col>
      <xdr:colOff>0</xdr:colOff>
      <xdr:row>34</xdr:row>
      <xdr:rowOff>76200</xdr:rowOff>
    </xdr:to>
    <xdr:sp>
      <xdr:nvSpPr>
        <xdr:cNvPr id="518" name="Line 935"/>
        <xdr:cNvSpPr>
          <a:spLocks/>
        </xdr:cNvSpPr>
      </xdr:nvSpPr>
      <xdr:spPr>
        <a:xfrm>
          <a:off x="1041082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76200</xdr:rowOff>
    </xdr:from>
    <xdr:to>
      <xdr:col>16</xdr:col>
      <xdr:colOff>0</xdr:colOff>
      <xdr:row>35</xdr:row>
      <xdr:rowOff>76200</xdr:rowOff>
    </xdr:to>
    <xdr:sp>
      <xdr:nvSpPr>
        <xdr:cNvPr id="519" name="Line 937"/>
        <xdr:cNvSpPr>
          <a:spLocks/>
        </xdr:cNvSpPr>
      </xdr:nvSpPr>
      <xdr:spPr>
        <a:xfrm>
          <a:off x="104108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76200</xdr:rowOff>
    </xdr:from>
    <xdr:to>
      <xdr:col>16</xdr:col>
      <xdr:colOff>0</xdr:colOff>
      <xdr:row>36</xdr:row>
      <xdr:rowOff>76200</xdr:rowOff>
    </xdr:to>
    <xdr:sp>
      <xdr:nvSpPr>
        <xdr:cNvPr id="520" name="Line 938"/>
        <xdr:cNvSpPr>
          <a:spLocks/>
        </xdr:cNvSpPr>
      </xdr:nvSpPr>
      <xdr:spPr>
        <a:xfrm>
          <a:off x="10410825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47</xdr:row>
      <xdr:rowOff>85725</xdr:rowOff>
    </xdr:from>
    <xdr:to>
      <xdr:col>13</xdr:col>
      <xdr:colOff>476250</xdr:colOff>
      <xdr:row>47</xdr:row>
      <xdr:rowOff>85725</xdr:rowOff>
    </xdr:to>
    <xdr:sp>
      <xdr:nvSpPr>
        <xdr:cNvPr id="521" name="Line 941"/>
        <xdr:cNvSpPr>
          <a:spLocks/>
        </xdr:cNvSpPr>
      </xdr:nvSpPr>
      <xdr:spPr>
        <a:xfrm>
          <a:off x="8039100" y="832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42</xdr:row>
      <xdr:rowOff>85725</xdr:rowOff>
    </xdr:from>
    <xdr:to>
      <xdr:col>14</xdr:col>
      <xdr:colOff>771525</xdr:colOff>
      <xdr:row>42</xdr:row>
      <xdr:rowOff>85725</xdr:rowOff>
    </xdr:to>
    <xdr:sp>
      <xdr:nvSpPr>
        <xdr:cNvPr id="522" name="Line 944"/>
        <xdr:cNvSpPr>
          <a:spLocks/>
        </xdr:cNvSpPr>
      </xdr:nvSpPr>
      <xdr:spPr>
        <a:xfrm>
          <a:off x="8696325" y="751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43</xdr:row>
      <xdr:rowOff>85725</xdr:rowOff>
    </xdr:from>
    <xdr:to>
      <xdr:col>14</xdr:col>
      <xdr:colOff>771525</xdr:colOff>
      <xdr:row>43</xdr:row>
      <xdr:rowOff>85725</xdr:rowOff>
    </xdr:to>
    <xdr:sp>
      <xdr:nvSpPr>
        <xdr:cNvPr id="523" name="Line 945"/>
        <xdr:cNvSpPr>
          <a:spLocks/>
        </xdr:cNvSpPr>
      </xdr:nvSpPr>
      <xdr:spPr>
        <a:xfrm>
          <a:off x="8696325" y="767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44</xdr:row>
      <xdr:rowOff>85725</xdr:rowOff>
    </xdr:from>
    <xdr:to>
      <xdr:col>14</xdr:col>
      <xdr:colOff>771525</xdr:colOff>
      <xdr:row>44</xdr:row>
      <xdr:rowOff>85725</xdr:rowOff>
    </xdr:to>
    <xdr:sp>
      <xdr:nvSpPr>
        <xdr:cNvPr id="524" name="Line 946"/>
        <xdr:cNvSpPr>
          <a:spLocks/>
        </xdr:cNvSpPr>
      </xdr:nvSpPr>
      <xdr:spPr>
        <a:xfrm>
          <a:off x="8696325" y="783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42</xdr:row>
      <xdr:rowOff>85725</xdr:rowOff>
    </xdr:from>
    <xdr:to>
      <xdr:col>15</xdr:col>
      <xdr:colOff>771525</xdr:colOff>
      <xdr:row>42</xdr:row>
      <xdr:rowOff>85725</xdr:rowOff>
    </xdr:to>
    <xdr:sp>
      <xdr:nvSpPr>
        <xdr:cNvPr id="525" name="Line 955"/>
        <xdr:cNvSpPr>
          <a:spLocks/>
        </xdr:cNvSpPr>
      </xdr:nvSpPr>
      <xdr:spPr>
        <a:xfrm>
          <a:off x="9677400" y="7515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43</xdr:row>
      <xdr:rowOff>85725</xdr:rowOff>
    </xdr:from>
    <xdr:to>
      <xdr:col>15</xdr:col>
      <xdr:colOff>771525</xdr:colOff>
      <xdr:row>43</xdr:row>
      <xdr:rowOff>85725</xdr:rowOff>
    </xdr:to>
    <xdr:sp>
      <xdr:nvSpPr>
        <xdr:cNvPr id="526" name="Line 956"/>
        <xdr:cNvSpPr>
          <a:spLocks/>
        </xdr:cNvSpPr>
      </xdr:nvSpPr>
      <xdr:spPr>
        <a:xfrm>
          <a:off x="9677400" y="767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44</xdr:row>
      <xdr:rowOff>85725</xdr:rowOff>
    </xdr:from>
    <xdr:to>
      <xdr:col>15</xdr:col>
      <xdr:colOff>771525</xdr:colOff>
      <xdr:row>44</xdr:row>
      <xdr:rowOff>85725</xdr:rowOff>
    </xdr:to>
    <xdr:sp>
      <xdr:nvSpPr>
        <xdr:cNvPr id="527" name="Line 957"/>
        <xdr:cNvSpPr>
          <a:spLocks/>
        </xdr:cNvSpPr>
      </xdr:nvSpPr>
      <xdr:spPr>
        <a:xfrm>
          <a:off x="9677400" y="7839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41</xdr:row>
      <xdr:rowOff>85725</xdr:rowOff>
    </xdr:from>
    <xdr:to>
      <xdr:col>15</xdr:col>
      <xdr:colOff>771525</xdr:colOff>
      <xdr:row>41</xdr:row>
      <xdr:rowOff>85725</xdr:rowOff>
    </xdr:to>
    <xdr:sp>
      <xdr:nvSpPr>
        <xdr:cNvPr id="528" name="Line 961"/>
        <xdr:cNvSpPr>
          <a:spLocks/>
        </xdr:cNvSpPr>
      </xdr:nvSpPr>
      <xdr:spPr>
        <a:xfrm>
          <a:off x="9677400" y="735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46</xdr:row>
      <xdr:rowOff>85725</xdr:rowOff>
    </xdr:from>
    <xdr:to>
      <xdr:col>15</xdr:col>
      <xdr:colOff>771525</xdr:colOff>
      <xdr:row>46</xdr:row>
      <xdr:rowOff>85725</xdr:rowOff>
    </xdr:to>
    <xdr:sp>
      <xdr:nvSpPr>
        <xdr:cNvPr id="529" name="Line 965"/>
        <xdr:cNvSpPr>
          <a:spLocks/>
        </xdr:cNvSpPr>
      </xdr:nvSpPr>
      <xdr:spPr>
        <a:xfrm>
          <a:off x="9677400" y="8162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47</xdr:row>
      <xdr:rowOff>85725</xdr:rowOff>
    </xdr:from>
    <xdr:to>
      <xdr:col>15</xdr:col>
      <xdr:colOff>771525</xdr:colOff>
      <xdr:row>47</xdr:row>
      <xdr:rowOff>85725</xdr:rowOff>
    </xdr:to>
    <xdr:sp>
      <xdr:nvSpPr>
        <xdr:cNvPr id="530" name="Line 966"/>
        <xdr:cNvSpPr>
          <a:spLocks/>
        </xdr:cNvSpPr>
      </xdr:nvSpPr>
      <xdr:spPr>
        <a:xfrm>
          <a:off x="9677400" y="8324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76200</xdr:rowOff>
    </xdr:from>
    <xdr:to>
      <xdr:col>16</xdr:col>
      <xdr:colOff>0</xdr:colOff>
      <xdr:row>44</xdr:row>
      <xdr:rowOff>76200</xdr:rowOff>
    </xdr:to>
    <xdr:sp>
      <xdr:nvSpPr>
        <xdr:cNvPr id="531" name="Line 973"/>
        <xdr:cNvSpPr>
          <a:spLocks/>
        </xdr:cNvSpPr>
      </xdr:nvSpPr>
      <xdr:spPr>
        <a:xfrm>
          <a:off x="10410825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76200</xdr:rowOff>
    </xdr:from>
    <xdr:to>
      <xdr:col>16</xdr:col>
      <xdr:colOff>0</xdr:colOff>
      <xdr:row>46</xdr:row>
      <xdr:rowOff>76200</xdr:rowOff>
    </xdr:to>
    <xdr:sp>
      <xdr:nvSpPr>
        <xdr:cNvPr id="532" name="Line 976"/>
        <xdr:cNvSpPr>
          <a:spLocks/>
        </xdr:cNvSpPr>
      </xdr:nvSpPr>
      <xdr:spPr>
        <a:xfrm>
          <a:off x="104108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76200</xdr:rowOff>
    </xdr:from>
    <xdr:to>
      <xdr:col>16</xdr:col>
      <xdr:colOff>0</xdr:colOff>
      <xdr:row>47</xdr:row>
      <xdr:rowOff>76200</xdr:rowOff>
    </xdr:to>
    <xdr:sp>
      <xdr:nvSpPr>
        <xdr:cNvPr id="533" name="Line 977"/>
        <xdr:cNvSpPr>
          <a:spLocks/>
        </xdr:cNvSpPr>
      </xdr:nvSpPr>
      <xdr:spPr>
        <a:xfrm>
          <a:off x="104108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534" name="Line 978"/>
        <xdr:cNvSpPr>
          <a:spLocks/>
        </xdr:cNvSpPr>
      </xdr:nvSpPr>
      <xdr:spPr>
        <a:xfrm>
          <a:off x="1041082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44</xdr:row>
      <xdr:rowOff>85725</xdr:rowOff>
    </xdr:from>
    <xdr:to>
      <xdr:col>16</xdr:col>
      <xdr:colOff>600075</xdr:colOff>
      <xdr:row>44</xdr:row>
      <xdr:rowOff>85725</xdr:rowOff>
    </xdr:to>
    <xdr:sp>
      <xdr:nvSpPr>
        <xdr:cNvPr id="535" name="Line 984"/>
        <xdr:cNvSpPr>
          <a:spLocks/>
        </xdr:cNvSpPr>
      </xdr:nvSpPr>
      <xdr:spPr>
        <a:xfrm>
          <a:off x="105632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46</xdr:row>
      <xdr:rowOff>85725</xdr:rowOff>
    </xdr:from>
    <xdr:to>
      <xdr:col>16</xdr:col>
      <xdr:colOff>600075</xdr:colOff>
      <xdr:row>46</xdr:row>
      <xdr:rowOff>85725</xdr:rowOff>
    </xdr:to>
    <xdr:sp>
      <xdr:nvSpPr>
        <xdr:cNvPr id="536" name="Line 987"/>
        <xdr:cNvSpPr>
          <a:spLocks/>
        </xdr:cNvSpPr>
      </xdr:nvSpPr>
      <xdr:spPr>
        <a:xfrm>
          <a:off x="10563225" y="816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47</xdr:row>
      <xdr:rowOff>85725</xdr:rowOff>
    </xdr:from>
    <xdr:to>
      <xdr:col>16</xdr:col>
      <xdr:colOff>600075</xdr:colOff>
      <xdr:row>47</xdr:row>
      <xdr:rowOff>85725</xdr:rowOff>
    </xdr:to>
    <xdr:sp>
      <xdr:nvSpPr>
        <xdr:cNvPr id="537" name="Line 988"/>
        <xdr:cNvSpPr>
          <a:spLocks/>
        </xdr:cNvSpPr>
      </xdr:nvSpPr>
      <xdr:spPr>
        <a:xfrm>
          <a:off x="10563225" y="8324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76200</xdr:rowOff>
    </xdr:from>
    <xdr:to>
      <xdr:col>17</xdr:col>
      <xdr:colOff>0</xdr:colOff>
      <xdr:row>41</xdr:row>
      <xdr:rowOff>76200</xdr:rowOff>
    </xdr:to>
    <xdr:sp>
      <xdr:nvSpPr>
        <xdr:cNvPr id="538" name="Line 992"/>
        <xdr:cNvSpPr>
          <a:spLocks/>
        </xdr:cNvSpPr>
      </xdr:nvSpPr>
      <xdr:spPr>
        <a:xfrm>
          <a:off x="1132522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76200</xdr:rowOff>
    </xdr:from>
    <xdr:to>
      <xdr:col>17</xdr:col>
      <xdr:colOff>0</xdr:colOff>
      <xdr:row>42</xdr:row>
      <xdr:rowOff>76200</xdr:rowOff>
    </xdr:to>
    <xdr:sp>
      <xdr:nvSpPr>
        <xdr:cNvPr id="539" name="Line 993"/>
        <xdr:cNvSpPr>
          <a:spLocks/>
        </xdr:cNvSpPr>
      </xdr:nvSpPr>
      <xdr:spPr>
        <a:xfrm>
          <a:off x="113252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76200</xdr:rowOff>
    </xdr:from>
    <xdr:to>
      <xdr:col>17</xdr:col>
      <xdr:colOff>0</xdr:colOff>
      <xdr:row>43</xdr:row>
      <xdr:rowOff>76200</xdr:rowOff>
    </xdr:to>
    <xdr:sp>
      <xdr:nvSpPr>
        <xdr:cNvPr id="540" name="Line 994"/>
        <xdr:cNvSpPr>
          <a:spLocks/>
        </xdr:cNvSpPr>
      </xdr:nvSpPr>
      <xdr:spPr>
        <a:xfrm>
          <a:off x="113252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76200</xdr:rowOff>
    </xdr:from>
    <xdr:to>
      <xdr:col>17</xdr:col>
      <xdr:colOff>0</xdr:colOff>
      <xdr:row>44</xdr:row>
      <xdr:rowOff>76200</xdr:rowOff>
    </xdr:to>
    <xdr:sp>
      <xdr:nvSpPr>
        <xdr:cNvPr id="541" name="Line 995"/>
        <xdr:cNvSpPr>
          <a:spLocks/>
        </xdr:cNvSpPr>
      </xdr:nvSpPr>
      <xdr:spPr>
        <a:xfrm>
          <a:off x="11325225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76200</xdr:rowOff>
    </xdr:from>
    <xdr:to>
      <xdr:col>17</xdr:col>
      <xdr:colOff>0</xdr:colOff>
      <xdr:row>45</xdr:row>
      <xdr:rowOff>76200</xdr:rowOff>
    </xdr:to>
    <xdr:sp>
      <xdr:nvSpPr>
        <xdr:cNvPr id="542" name="Line 1000"/>
        <xdr:cNvSpPr>
          <a:spLocks/>
        </xdr:cNvSpPr>
      </xdr:nvSpPr>
      <xdr:spPr>
        <a:xfrm>
          <a:off x="11325225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76200</xdr:rowOff>
    </xdr:from>
    <xdr:to>
      <xdr:col>17</xdr:col>
      <xdr:colOff>0</xdr:colOff>
      <xdr:row>46</xdr:row>
      <xdr:rowOff>76200</xdr:rowOff>
    </xdr:to>
    <xdr:sp>
      <xdr:nvSpPr>
        <xdr:cNvPr id="543" name="Line 1004"/>
        <xdr:cNvSpPr>
          <a:spLocks/>
        </xdr:cNvSpPr>
      </xdr:nvSpPr>
      <xdr:spPr>
        <a:xfrm>
          <a:off x="113252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76200</xdr:rowOff>
    </xdr:from>
    <xdr:to>
      <xdr:col>17</xdr:col>
      <xdr:colOff>0</xdr:colOff>
      <xdr:row>47</xdr:row>
      <xdr:rowOff>76200</xdr:rowOff>
    </xdr:to>
    <xdr:sp>
      <xdr:nvSpPr>
        <xdr:cNvPr id="544" name="Line 1005"/>
        <xdr:cNvSpPr>
          <a:spLocks/>
        </xdr:cNvSpPr>
      </xdr:nvSpPr>
      <xdr:spPr>
        <a:xfrm>
          <a:off x="113252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51</xdr:row>
      <xdr:rowOff>85725</xdr:rowOff>
    </xdr:from>
    <xdr:to>
      <xdr:col>16</xdr:col>
      <xdr:colOff>600075</xdr:colOff>
      <xdr:row>51</xdr:row>
      <xdr:rowOff>85725</xdr:rowOff>
    </xdr:to>
    <xdr:sp>
      <xdr:nvSpPr>
        <xdr:cNvPr id="545" name="Line 1008"/>
        <xdr:cNvSpPr>
          <a:spLocks/>
        </xdr:cNvSpPr>
      </xdr:nvSpPr>
      <xdr:spPr>
        <a:xfrm>
          <a:off x="10563225" y="9058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52</xdr:row>
      <xdr:rowOff>85725</xdr:rowOff>
    </xdr:from>
    <xdr:to>
      <xdr:col>16</xdr:col>
      <xdr:colOff>600075</xdr:colOff>
      <xdr:row>52</xdr:row>
      <xdr:rowOff>85725</xdr:rowOff>
    </xdr:to>
    <xdr:sp>
      <xdr:nvSpPr>
        <xdr:cNvPr id="546" name="Line 1010"/>
        <xdr:cNvSpPr>
          <a:spLocks/>
        </xdr:cNvSpPr>
      </xdr:nvSpPr>
      <xdr:spPr>
        <a:xfrm>
          <a:off x="10563225" y="9220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53</xdr:row>
      <xdr:rowOff>85725</xdr:rowOff>
    </xdr:from>
    <xdr:to>
      <xdr:col>16</xdr:col>
      <xdr:colOff>600075</xdr:colOff>
      <xdr:row>53</xdr:row>
      <xdr:rowOff>85725</xdr:rowOff>
    </xdr:to>
    <xdr:sp>
      <xdr:nvSpPr>
        <xdr:cNvPr id="547" name="Line 1011"/>
        <xdr:cNvSpPr>
          <a:spLocks/>
        </xdr:cNvSpPr>
      </xdr:nvSpPr>
      <xdr:spPr>
        <a:xfrm>
          <a:off x="10563225" y="938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54</xdr:row>
      <xdr:rowOff>85725</xdr:rowOff>
    </xdr:from>
    <xdr:to>
      <xdr:col>16</xdr:col>
      <xdr:colOff>600075</xdr:colOff>
      <xdr:row>54</xdr:row>
      <xdr:rowOff>85725</xdr:rowOff>
    </xdr:to>
    <xdr:sp>
      <xdr:nvSpPr>
        <xdr:cNvPr id="548" name="Line 1012"/>
        <xdr:cNvSpPr>
          <a:spLocks/>
        </xdr:cNvSpPr>
      </xdr:nvSpPr>
      <xdr:spPr>
        <a:xfrm>
          <a:off x="10563225" y="954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55</xdr:row>
      <xdr:rowOff>85725</xdr:rowOff>
    </xdr:from>
    <xdr:to>
      <xdr:col>16</xdr:col>
      <xdr:colOff>600075</xdr:colOff>
      <xdr:row>55</xdr:row>
      <xdr:rowOff>85725</xdr:rowOff>
    </xdr:to>
    <xdr:sp>
      <xdr:nvSpPr>
        <xdr:cNvPr id="549" name="Line 1013"/>
        <xdr:cNvSpPr>
          <a:spLocks/>
        </xdr:cNvSpPr>
      </xdr:nvSpPr>
      <xdr:spPr>
        <a:xfrm>
          <a:off x="10563225" y="9705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56</xdr:row>
      <xdr:rowOff>85725</xdr:rowOff>
    </xdr:from>
    <xdr:to>
      <xdr:col>16</xdr:col>
      <xdr:colOff>600075</xdr:colOff>
      <xdr:row>56</xdr:row>
      <xdr:rowOff>85725</xdr:rowOff>
    </xdr:to>
    <xdr:sp>
      <xdr:nvSpPr>
        <xdr:cNvPr id="550" name="Line 1014"/>
        <xdr:cNvSpPr>
          <a:spLocks/>
        </xdr:cNvSpPr>
      </xdr:nvSpPr>
      <xdr:spPr>
        <a:xfrm>
          <a:off x="10563225" y="9867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57</xdr:row>
      <xdr:rowOff>85725</xdr:rowOff>
    </xdr:from>
    <xdr:to>
      <xdr:col>16</xdr:col>
      <xdr:colOff>600075</xdr:colOff>
      <xdr:row>57</xdr:row>
      <xdr:rowOff>85725</xdr:rowOff>
    </xdr:to>
    <xdr:sp>
      <xdr:nvSpPr>
        <xdr:cNvPr id="551" name="Line 1015"/>
        <xdr:cNvSpPr>
          <a:spLocks/>
        </xdr:cNvSpPr>
      </xdr:nvSpPr>
      <xdr:spPr>
        <a:xfrm>
          <a:off x="10563225" y="10029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76200</xdr:rowOff>
    </xdr:from>
    <xdr:to>
      <xdr:col>17</xdr:col>
      <xdr:colOff>0</xdr:colOff>
      <xdr:row>51</xdr:row>
      <xdr:rowOff>76200</xdr:rowOff>
    </xdr:to>
    <xdr:sp>
      <xdr:nvSpPr>
        <xdr:cNvPr id="552" name="Line 1017"/>
        <xdr:cNvSpPr>
          <a:spLocks/>
        </xdr:cNvSpPr>
      </xdr:nvSpPr>
      <xdr:spPr>
        <a:xfrm>
          <a:off x="11325225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76200</xdr:rowOff>
    </xdr:from>
    <xdr:to>
      <xdr:col>22</xdr:col>
      <xdr:colOff>0</xdr:colOff>
      <xdr:row>7</xdr:row>
      <xdr:rowOff>76200</xdr:rowOff>
    </xdr:to>
    <xdr:sp>
      <xdr:nvSpPr>
        <xdr:cNvPr id="553" name="Line 1019"/>
        <xdr:cNvSpPr>
          <a:spLocks/>
        </xdr:cNvSpPr>
      </xdr:nvSpPr>
      <xdr:spPr>
        <a:xfrm>
          <a:off x="1489710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76200</xdr:rowOff>
    </xdr:from>
    <xdr:to>
      <xdr:col>22</xdr:col>
      <xdr:colOff>0</xdr:colOff>
      <xdr:row>8</xdr:row>
      <xdr:rowOff>76200</xdr:rowOff>
    </xdr:to>
    <xdr:sp>
      <xdr:nvSpPr>
        <xdr:cNvPr id="554" name="Line 1020"/>
        <xdr:cNvSpPr>
          <a:spLocks/>
        </xdr:cNvSpPr>
      </xdr:nvSpPr>
      <xdr:spPr>
        <a:xfrm>
          <a:off x="148971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76200</xdr:rowOff>
    </xdr:from>
    <xdr:to>
      <xdr:col>22</xdr:col>
      <xdr:colOff>0</xdr:colOff>
      <xdr:row>10</xdr:row>
      <xdr:rowOff>76200</xdr:rowOff>
    </xdr:to>
    <xdr:sp>
      <xdr:nvSpPr>
        <xdr:cNvPr id="555" name="Line 1021"/>
        <xdr:cNvSpPr>
          <a:spLocks/>
        </xdr:cNvSpPr>
      </xdr:nvSpPr>
      <xdr:spPr>
        <a:xfrm>
          <a:off x="148971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76200</xdr:rowOff>
    </xdr:from>
    <xdr:to>
      <xdr:col>22</xdr:col>
      <xdr:colOff>0</xdr:colOff>
      <xdr:row>11</xdr:row>
      <xdr:rowOff>76200</xdr:rowOff>
    </xdr:to>
    <xdr:sp>
      <xdr:nvSpPr>
        <xdr:cNvPr id="556" name="Line 1022"/>
        <xdr:cNvSpPr>
          <a:spLocks/>
        </xdr:cNvSpPr>
      </xdr:nvSpPr>
      <xdr:spPr>
        <a:xfrm>
          <a:off x="148971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76200</xdr:rowOff>
    </xdr:from>
    <xdr:to>
      <xdr:col>22</xdr:col>
      <xdr:colOff>0</xdr:colOff>
      <xdr:row>12</xdr:row>
      <xdr:rowOff>76200</xdr:rowOff>
    </xdr:to>
    <xdr:sp>
      <xdr:nvSpPr>
        <xdr:cNvPr id="557" name="Line 1023"/>
        <xdr:cNvSpPr>
          <a:spLocks/>
        </xdr:cNvSpPr>
      </xdr:nvSpPr>
      <xdr:spPr>
        <a:xfrm>
          <a:off x="148971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76200</xdr:rowOff>
    </xdr:from>
    <xdr:to>
      <xdr:col>22</xdr:col>
      <xdr:colOff>0</xdr:colOff>
      <xdr:row>13</xdr:row>
      <xdr:rowOff>76200</xdr:rowOff>
    </xdr:to>
    <xdr:sp>
      <xdr:nvSpPr>
        <xdr:cNvPr id="558" name="Line 1024"/>
        <xdr:cNvSpPr>
          <a:spLocks/>
        </xdr:cNvSpPr>
      </xdr:nvSpPr>
      <xdr:spPr>
        <a:xfrm>
          <a:off x="148971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76200</xdr:rowOff>
    </xdr:from>
    <xdr:to>
      <xdr:col>22</xdr:col>
      <xdr:colOff>0</xdr:colOff>
      <xdr:row>14</xdr:row>
      <xdr:rowOff>76200</xdr:rowOff>
    </xdr:to>
    <xdr:sp>
      <xdr:nvSpPr>
        <xdr:cNvPr id="559" name="Line 1025"/>
        <xdr:cNvSpPr>
          <a:spLocks/>
        </xdr:cNvSpPr>
      </xdr:nvSpPr>
      <xdr:spPr>
        <a:xfrm>
          <a:off x="148971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76200</xdr:rowOff>
    </xdr:from>
    <xdr:to>
      <xdr:col>22</xdr:col>
      <xdr:colOff>0</xdr:colOff>
      <xdr:row>15</xdr:row>
      <xdr:rowOff>76200</xdr:rowOff>
    </xdr:to>
    <xdr:sp>
      <xdr:nvSpPr>
        <xdr:cNvPr id="560" name="Line 1026"/>
        <xdr:cNvSpPr>
          <a:spLocks/>
        </xdr:cNvSpPr>
      </xdr:nvSpPr>
      <xdr:spPr>
        <a:xfrm>
          <a:off x="14897100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76200</xdr:rowOff>
    </xdr:from>
    <xdr:to>
      <xdr:col>22</xdr:col>
      <xdr:colOff>0</xdr:colOff>
      <xdr:row>16</xdr:row>
      <xdr:rowOff>76200</xdr:rowOff>
    </xdr:to>
    <xdr:sp>
      <xdr:nvSpPr>
        <xdr:cNvPr id="561" name="Line 1027"/>
        <xdr:cNvSpPr>
          <a:spLocks/>
        </xdr:cNvSpPr>
      </xdr:nvSpPr>
      <xdr:spPr>
        <a:xfrm>
          <a:off x="1489710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76200</xdr:rowOff>
    </xdr:from>
    <xdr:to>
      <xdr:col>22</xdr:col>
      <xdr:colOff>0</xdr:colOff>
      <xdr:row>17</xdr:row>
      <xdr:rowOff>76200</xdr:rowOff>
    </xdr:to>
    <xdr:sp>
      <xdr:nvSpPr>
        <xdr:cNvPr id="562" name="Line 1028"/>
        <xdr:cNvSpPr>
          <a:spLocks/>
        </xdr:cNvSpPr>
      </xdr:nvSpPr>
      <xdr:spPr>
        <a:xfrm>
          <a:off x="1489710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10</xdr:row>
      <xdr:rowOff>85725</xdr:rowOff>
    </xdr:from>
    <xdr:to>
      <xdr:col>22</xdr:col>
      <xdr:colOff>600075</xdr:colOff>
      <xdr:row>10</xdr:row>
      <xdr:rowOff>85725</xdr:rowOff>
    </xdr:to>
    <xdr:sp>
      <xdr:nvSpPr>
        <xdr:cNvPr id="563" name="Line 1029"/>
        <xdr:cNvSpPr>
          <a:spLocks/>
        </xdr:cNvSpPr>
      </xdr:nvSpPr>
      <xdr:spPr>
        <a:xfrm>
          <a:off x="15049500" y="216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11</xdr:row>
      <xdr:rowOff>85725</xdr:rowOff>
    </xdr:from>
    <xdr:to>
      <xdr:col>22</xdr:col>
      <xdr:colOff>600075</xdr:colOff>
      <xdr:row>11</xdr:row>
      <xdr:rowOff>85725</xdr:rowOff>
    </xdr:to>
    <xdr:sp>
      <xdr:nvSpPr>
        <xdr:cNvPr id="564" name="Line 1030"/>
        <xdr:cNvSpPr>
          <a:spLocks/>
        </xdr:cNvSpPr>
      </xdr:nvSpPr>
      <xdr:spPr>
        <a:xfrm>
          <a:off x="15049500" y="232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12</xdr:row>
      <xdr:rowOff>85725</xdr:rowOff>
    </xdr:from>
    <xdr:to>
      <xdr:col>22</xdr:col>
      <xdr:colOff>600075</xdr:colOff>
      <xdr:row>12</xdr:row>
      <xdr:rowOff>85725</xdr:rowOff>
    </xdr:to>
    <xdr:sp>
      <xdr:nvSpPr>
        <xdr:cNvPr id="565" name="Line 1031"/>
        <xdr:cNvSpPr>
          <a:spLocks/>
        </xdr:cNvSpPr>
      </xdr:nvSpPr>
      <xdr:spPr>
        <a:xfrm>
          <a:off x="15049500" y="2486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85725</xdr:rowOff>
    </xdr:from>
    <xdr:to>
      <xdr:col>22</xdr:col>
      <xdr:colOff>600075</xdr:colOff>
      <xdr:row>13</xdr:row>
      <xdr:rowOff>85725</xdr:rowOff>
    </xdr:to>
    <xdr:sp>
      <xdr:nvSpPr>
        <xdr:cNvPr id="566" name="Line 1032"/>
        <xdr:cNvSpPr>
          <a:spLocks/>
        </xdr:cNvSpPr>
      </xdr:nvSpPr>
      <xdr:spPr>
        <a:xfrm>
          <a:off x="15049500" y="2647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14</xdr:row>
      <xdr:rowOff>85725</xdr:rowOff>
    </xdr:from>
    <xdr:to>
      <xdr:col>22</xdr:col>
      <xdr:colOff>600075</xdr:colOff>
      <xdr:row>14</xdr:row>
      <xdr:rowOff>85725</xdr:rowOff>
    </xdr:to>
    <xdr:sp>
      <xdr:nvSpPr>
        <xdr:cNvPr id="567" name="Line 1033"/>
        <xdr:cNvSpPr>
          <a:spLocks/>
        </xdr:cNvSpPr>
      </xdr:nvSpPr>
      <xdr:spPr>
        <a:xfrm>
          <a:off x="15049500" y="2809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15</xdr:row>
      <xdr:rowOff>85725</xdr:rowOff>
    </xdr:from>
    <xdr:to>
      <xdr:col>22</xdr:col>
      <xdr:colOff>600075</xdr:colOff>
      <xdr:row>15</xdr:row>
      <xdr:rowOff>85725</xdr:rowOff>
    </xdr:to>
    <xdr:sp>
      <xdr:nvSpPr>
        <xdr:cNvPr id="568" name="Line 1034"/>
        <xdr:cNvSpPr>
          <a:spLocks/>
        </xdr:cNvSpPr>
      </xdr:nvSpPr>
      <xdr:spPr>
        <a:xfrm>
          <a:off x="15049500" y="2971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16</xdr:row>
      <xdr:rowOff>85725</xdr:rowOff>
    </xdr:from>
    <xdr:to>
      <xdr:col>22</xdr:col>
      <xdr:colOff>600075</xdr:colOff>
      <xdr:row>16</xdr:row>
      <xdr:rowOff>85725</xdr:rowOff>
    </xdr:to>
    <xdr:sp>
      <xdr:nvSpPr>
        <xdr:cNvPr id="569" name="Line 1035"/>
        <xdr:cNvSpPr>
          <a:spLocks/>
        </xdr:cNvSpPr>
      </xdr:nvSpPr>
      <xdr:spPr>
        <a:xfrm>
          <a:off x="15049500" y="3133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17</xdr:row>
      <xdr:rowOff>85725</xdr:rowOff>
    </xdr:from>
    <xdr:to>
      <xdr:col>22</xdr:col>
      <xdr:colOff>600075</xdr:colOff>
      <xdr:row>17</xdr:row>
      <xdr:rowOff>85725</xdr:rowOff>
    </xdr:to>
    <xdr:sp>
      <xdr:nvSpPr>
        <xdr:cNvPr id="570" name="Line 1036"/>
        <xdr:cNvSpPr>
          <a:spLocks/>
        </xdr:cNvSpPr>
      </xdr:nvSpPr>
      <xdr:spPr>
        <a:xfrm>
          <a:off x="15049500" y="3295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7</xdr:row>
      <xdr:rowOff>85725</xdr:rowOff>
    </xdr:from>
    <xdr:to>
      <xdr:col>22</xdr:col>
      <xdr:colOff>600075</xdr:colOff>
      <xdr:row>7</xdr:row>
      <xdr:rowOff>85725</xdr:rowOff>
    </xdr:to>
    <xdr:sp>
      <xdr:nvSpPr>
        <xdr:cNvPr id="571" name="Line 1037"/>
        <xdr:cNvSpPr>
          <a:spLocks/>
        </xdr:cNvSpPr>
      </xdr:nvSpPr>
      <xdr:spPr>
        <a:xfrm>
          <a:off x="15049500" y="167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8</xdr:row>
      <xdr:rowOff>85725</xdr:rowOff>
    </xdr:from>
    <xdr:to>
      <xdr:col>22</xdr:col>
      <xdr:colOff>600075</xdr:colOff>
      <xdr:row>8</xdr:row>
      <xdr:rowOff>85725</xdr:rowOff>
    </xdr:to>
    <xdr:sp>
      <xdr:nvSpPr>
        <xdr:cNvPr id="572" name="Line 1038"/>
        <xdr:cNvSpPr>
          <a:spLocks/>
        </xdr:cNvSpPr>
      </xdr:nvSpPr>
      <xdr:spPr>
        <a:xfrm>
          <a:off x="15049500" y="183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76200</xdr:rowOff>
    </xdr:from>
    <xdr:to>
      <xdr:col>23</xdr:col>
      <xdr:colOff>0</xdr:colOff>
      <xdr:row>21</xdr:row>
      <xdr:rowOff>76200</xdr:rowOff>
    </xdr:to>
    <xdr:sp>
      <xdr:nvSpPr>
        <xdr:cNvPr id="573" name="Line 1039"/>
        <xdr:cNvSpPr>
          <a:spLocks/>
        </xdr:cNvSpPr>
      </xdr:nvSpPr>
      <xdr:spPr>
        <a:xfrm>
          <a:off x="1581150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76200</xdr:rowOff>
    </xdr:from>
    <xdr:to>
      <xdr:col>23</xdr:col>
      <xdr:colOff>0</xdr:colOff>
      <xdr:row>22</xdr:row>
      <xdr:rowOff>76200</xdr:rowOff>
    </xdr:to>
    <xdr:sp>
      <xdr:nvSpPr>
        <xdr:cNvPr id="574" name="Line 1040"/>
        <xdr:cNvSpPr>
          <a:spLocks/>
        </xdr:cNvSpPr>
      </xdr:nvSpPr>
      <xdr:spPr>
        <a:xfrm>
          <a:off x="158115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76200</xdr:rowOff>
    </xdr:from>
    <xdr:to>
      <xdr:col>23</xdr:col>
      <xdr:colOff>0</xdr:colOff>
      <xdr:row>23</xdr:row>
      <xdr:rowOff>76200</xdr:rowOff>
    </xdr:to>
    <xdr:sp>
      <xdr:nvSpPr>
        <xdr:cNvPr id="575" name="Line 1041"/>
        <xdr:cNvSpPr>
          <a:spLocks/>
        </xdr:cNvSpPr>
      </xdr:nvSpPr>
      <xdr:spPr>
        <a:xfrm>
          <a:off x="158115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76200</xdr:rowOff>
    </xdr:from>
    <xdr:to>
      <xdr:col>23</xdr:col>
      <xdr:colOff>0</xdr:colOff>
      <xdr:row>24</xdr:row>
      <xdr:rowOff>76200</xdr:rowOff>
    </xdr:to>
    <xdr:sp>
      <xdr:nvSpPr>
        <xdr:cNvPr id="576" name="Line 1044"/>
        <xdr:cNvSpPr>
          <a:spLocks/>
        </xdr:cNvSpPr>
      </xdr:nvSpPr>
      <xdr:spPr>
        <a:xfrm>
          <a:off x="158115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76200</xdr:rowOff>
    </xdr:from>
    <xdr:to>
      <xdr:col>23</xdr:col>
      <xdr:colOff>0</xdr:colOff>
      <xdr:row>25</xdr:row>
      <xdr:rowOff>76200</xdr:rowOff>
    </xdr:to>
    <xdr:sp>
      <xdr:nvSpPr>
        <xdr:cNvPr id="577" name="Line 1050"/>
        <xdr:cNvSpPr>
          <a:spLocks/>
        </xdr:cNvSpPr>
      </xdr:nvSpPr>
      <xdr:spPr>
        <a:xfrm>
          <a:off x="15811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76200</xdr:rowOff>
    </xdr:from>
    <xdr:to>
      <xdr:col>23</xdr:col>
      <xdr:colOff>0</xdr:colOff>
      <xdr:row>26</xdr:row>
      <xdr:rowOff>76200</xdr:rowOff>
    </xdr:to>
    <xdr:sp>
      <xdr:nvSpPr>
        <xdr:cNvPr id="578" name="Line 1051"/>
        <xdr:cNvSpPr>
          <a:spLocks/>
        </xdr:cNvSpPr>
      </xdr:nvSpPr>
      <xdr:spPr>
        <a:xfrm>
          <a:off x="158115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76200</xdr:rowOff>
    </xdr:from>
    <xdr:to>
      <xdr:col>23</xdr:col>
      <xdr:colOff>0</xdr:colOff>
      <xdr:row>27</xdr:row>
      <xdr:rowOff>76200</xdr:rowOff>
    </xdr:to>
    <xdr:sp>
      <xdr:nvSpPr>
        <xdr:cNvPr id="579" name="Line 1052"/>
        <xdr:cNvSpPr>
          <a:spLocks/>
        </xdr:cNvSpPr>
      </xdr:nvSpPr>
      <xdr:spPr>
        <a:xfrm>
          <a:off x="158115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76200</xdr:rowOff>
    </xdr:from>
    <xdr:to>
      <xdr:col>23</xdr:col>
      <xdr:colOff>0</xdr:colOff>
      <xdr:row>28</xdr:row>
      <xdr:rowOff>76200</xdr:rowOff>
    </xdr:to>
    <xdr:sp>
      <xdr:nvSpPr>
        <xdr:cNvPr id="580" name="Line 1053"/>
        <xdr:cNvSpPr>
          <a:spLocks/>
        </xdr:cNvSpPr>
      </xdr:nvSpPr>
      <xdr:spPr>
        <a:xfrm>
          <a:off x="15811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76200</xdr:rowOff>
    </xdr:from>
    <xdr:to>
      <xdr:col>23</xdr:col>
      <xdr:colOff>0</xdr:colOff>
      <xdr:row>29</xdr:row>
      <xdr:rowOff>76200</xdr:rowOff>
    </xdr:to>
    <xdr:sp>
      <xdr:nvSpPr>
        <xdr:cNvPr id="581" name="Line 1054"/>
        <xdr:cNvSpPr>
          <a:spLocks/>
        </xdr:cNvSpPr>
      </xdr:nvSpPr>
      <xdr:spPr>
        <a:xfrm>
          <a:off x="1581150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76200</xdr:rowOff>
    </xdr:from>
    <xdr:to>
      <xdr:col>23</xdr:col>
      <xdr:colOff>0</xdr:colOff>
      <xdr:row>30</xdr:row>
      <xdr:rowOff>76200</xdr:rowOff>
    </xdr:to>
    <xdr:sp>
      <xdr:nvSpPr>
        <xdr:cNvPr id="582" name="Line 1055"/>
        <xdr:cNvSpPr>
          <a:spLocks/>
        </xdr:cNvSpPr>
      </xdr:nvSpPr>
      <xdr:spPr>
        <a:xfrm>
          <a:off x="158115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76200</xdr:rowOff>
    </xdr:from>
    <xdr:to>
      <xdr:col>23</xdr:col>
      <xdr:colOff>0</xdr:colOff>
      <xdr:row>31</xdr:row>
      <xdr:rowOff>76200</xdr:rowOff>
    </xdr:to>
    <xdr:sp>
      <xdr:nvSpPr>
        <xdr:cNvPr id="583" name="Line 1056"/>
        <xdr:cNvSpPr>
          <a:spLocks/>
        </xdr:cNvSpPr>
      </xdr:nvSpPr>
      <xdr:spPr>
        <a:xfrm>
          <a:off x="158115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76200</xdr:rowOff>
    </xdr:from>
    <xdr:to>
      <xdr:col>23</xdr:col>
      <xdr:colOff>0</xdr:colOff>
      <xdr:row>32</xdr:row>
      <xdr:rowOff>76200</xdr:rowOff>
    </xdr:to>
    <xdr:sp>
      <xdr:nvSpPr>
        <xdr:cNvPr id="584" name="Line 1057"/>
        <xdr:cNvSpPr>
          <a:spLocks/>
        </xdr:cNvSpPr>
      </xdr:nvSpPr>
      <xdr:spPr>
        <a:xfrm>
          <a:off x="1581150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76200</xdr:rowOff>
    </xdr:from>
    <xdr:to>
      <xdr:col>23</xdr:col>
      <xdr:colOff>0</xdr:colOff>
      <xdr:row>33</xdr:row>
      <xdr:rowOff>76200</xdr:rowOff>
    </xdr:to>
    <xdr:sp>
      <xdr:nvSpPr>
        <xdr:cNvPr id="585" name="Line 1058"/>
        <xdr:cNvSpPr>
          <a:spLocks/>
        </xdr:cNvSpPr>
      </xdr:nvSpPr>
      <xdr:spPr>
        <a:xfrm>
          <a:off x="158115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76200</xdr:rowOff>
    </xdr:from>
    <xdr:to>
      <xdr:col>23</xdr:col>
      <xdr:colOff>0</xdr:colOff>
      <xdr:row>34</xdr:row>
      <xdr:rowOff>76200</xdr:rowOff>
    </xdr:to>
    <xdr:sp>
      <xdr:nvSpPr>
        <xdr:cNvPr id="586" name="Line 1059"/>
        <xdr:cNvSpPr>
          <a:spLocks/>
        </xdr:cNvSpPr>
      </xdr:nvSpPr>
      <xdr:spPr>
        <a:xfrm>
          <a:off x="158115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76200</xdr:rowOff>
    </xdr:from>
    <xdr:to>
      <xdr:col>23</xdr:col>
      <xdr:colOff>0</xdr:colOff>
      <xdr:row>35</xdr:row>
      <xdr:rowOff>76200</xdr:rowOff>
    </xdr:to>
    <xdr:sp>
      <xdr:nvSpPr>
        <xdr:cNvPr id="587" name="Line 1061"/>
        <xdr:cNvSpPr>
          <a:spLocks/>
        </xdr:cNvSpPr>
      </xdr:nvSpPr>
      <xdr:spPr>
        <a:xfrm>
          <a:off x="1581150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76200</xdr:rowOff>
    </xdr:from>
    <xdr:to>
      <xdr:col>23</xdr:col>
      <xdr:colOff>0</xdr:colOff>
      <xdr:row>36</xdr:row>
      <xdr:rowOff>76200</xdr:rowOff>
    </xdr:to>
    <xdr:sp>
      <xdr:nvSpPr>
        <xdr:cNvPr id="588" name="Line 1062"/>
        <xdr:cNvSpPr>
          <a:spLocks/>
        </xdr:cNvSpPr>
      </xdr:nvSpPr>
      <xdr:spPr>
        <a:xfrm>
          <a:off x="158115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22</xdr:row>
      <xdr:rowOff>85725</xdr:rowOff>
    </xdr:from>
    <xdr:to>
      <xdr:col>22</xdr:col>
      <xdr:colOff>600075</xdr:colOff>
      <xdr:row>22</xdr:row>
      <xdr:rowOff>85725</xdr:rowOff>
    </xdr:to>
    <xdr:sp>
      <xdr:nvSpPr>
        <xdr:cNvPr id="589" name="Line 1064"/>
        <xdr:cNvSpPr>
          <a:spLocks/>
        </xdr:cNvSpPr>
      </xdr:nvSpPr>
      <xdr:spPr>
        <a:xfrm>
          <a:off x="15049500" y="4191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23</xdr:row>
      <xdr:rowOff>85725</xdr:rowOff>
    </xdr:from>
    <xdr:to>
      <xdr:col>22</xdr:col>
      <xdr:colOff>600075</xdr:colOff>
      <xdr:row>23</xdr:row>
      <xdr:rowOff>85725</xdr:rowOff>
    </xdr:to>
    <xdr:sp>
      <xdr:nvSpPr>
        <xdr:cNvPr id="590" name="Line 1065"/>
        <xdr:cNvSpPr>
          <a:spLocks/>
        </xdr:cNvSpPr>
      </xdr:nvSpPr>
      <xdr:spPr>
        <a:xfrm>
          <a:off x="15049500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25</xdr:row>
      <xdr:rowOff>85725</xdr:rowOff>
    </xdr:from>
    <xdr:to>
      <xdr:col>22</xdr:col>
      <xdr:colOff>600075</xdr:colOff>
      <xdr:row>25</xdr:row>
      <xdr:rowOff>85725</xdr:rowOff>
    </xdr:to>
    <xdr:sp>
      <xdr:nvSpPr>
        <xdr:cNvPr id="591" name="Line 1071"/>
        <xdr:cNvSpPr>
          <a:spLocks/>
        </xdr:cNvSpPr>
      </xdr:nvSpPr>
      <xdr:spPr>
        <a:xfrm>
          <a:off x="15049500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85725</xdr:rowOff>
    </xdr:from>
    <xdr:to>
      <xdr:col>22</xdr:col>
      <xdr:colOff>600075</xdr:colOff>
      <xdr:row>26</xdr:row>
      <xdr:rowOff>85725</xdr:rowOff>
    </xdr:to>
    <xdr:sp>
      <xdr:nvSpPr>
        <xdr:cNvPr id="592" name="Line 1072"/>
        <xdr:cNvSpPr>
          <a:spLocks/>
        </xdr:cNvSpPr>
      </xdr:nvSpPr>
      <xdr:spPr>
        <a:xfrm>
          <a:off x="15049500" y="4838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27</xdr:row>
      <xdr:rowOff>85725</xdr:rowOff>
    </xdr:from>
    <xdr:to>
      <xdr:col>22</xdr:col>
      <xdr:colOff>600075</xdr:colOff>
      <xdr:row>27</xdr:row>
      <xdr:rowOff>85725</xdr:rowOff>
    </xdr:to>
    <xdr:sp>
      <xdr:nvSpPr>
        <xdr:cNvPr id="593" name="Line 1073"/>
        <xdr:cNvSpPr>
          <a:spLocks/>
        </xdr:cNvSpPr>
      </xdr:nvSpPr>
      <xdr:spPr>
        <a:xfrm>
          <a:off x="15049500" y="500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28</xdr:row>
      <xdr:rowOff>85725</xdr:rowOff>
    </xdr:from>
    <xdr:to>
      <xdr:col>22</xdr:col>
      <xdr:colOff>600075</xdr:colOff>
      <xdr:row>28</xdr:row>
      <xdr:rowOff>85725</xdr:rowOff>
    </xdr:to>
    <xdr:sp>
      <xdr:nvSpPr>
        <xdr:cNvPr id="594" name="Line 1074"/>
        <xdr:cNvSpPr>
          <a:spLocks/>
        </xdr:cNvSpPr>
      </xdr:nvSpPr>
      <xdr:spPr>
        <a:xfrm>
          <a:off x="15049500" y="5162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35</xdr:row>
      <xdr:rowOff>85725</xdr:rowOff>
    </xdr:from>
    <xdr:to>
      <xdr:col>22</xdr:col>
      <xdr:colOff>600075</xdr:colOff>
      <xdr:row>35</xdr:row>
      <xdr:rowOff>85725</xdr:rowOff>
    </xdr:to>
    <xdr:sp>
      <xdr:nvSpPr>
        <xdr:cNvPr id="595" name="Line 1076"/>
        <xdr:cNvSpPr>
          <a:spLocks/>
        </xdr:cNvSpPr>
      </xdr:nvSpPr>
      <xdr:spPr>
        <a:xfrm>
          <a:off x="15049500" y="6296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36</xdr:row>
      <xdr:rowOff>85725</xdr:rowOff>
    </xdr:from>
    <xdr:to>
      <xdr:col>22</xdr:col>
      <xdr:colOff>600075</xdr:colOff>
      <xdr:row>36</xdr:row>
      <xdr:rowOff>85725</xdr:rowOff>
    </xdr:to>
    <xdr:sp>
      <xdr:nvSpPr>
        <xdr:cNvPr id="596" name="Line 1077"/>
        <xdr:cNvSpPr>
          <a:spLocks/>
        </xdr:cNvSpPr>
      </xdr:nvSpPr>
      <xdr:spPr>
        <a:xfrm>
          <a:off x="15049500" y="6457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76200</xdr:rowOff>
    </xdr:from>
    <xdr:to>
      <xdr:col>22</xdr:col>
      <xdr:colOff>0</xdr:colOff>
      <xdr:row>21</xdr:row>
      <xdr:rowOff>76200</xdr:rowOff>
    </xdr:to>
    <xdr:sp>
      <xdr:nvSpPr>
        <xdr:cNvPr id="597" name="Line 1080"/>
        <xdr:cNvSpPr>
          <a:spLocks/>
        </xdr:cNvSpPr>
      </xdr:nvSpPr>
      <xdr:spPr>
        <a:xfrm>
          <a:off x="1489710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76200</xdr:rowOff>
    </xdr:from>
    <xdr:to>
      <xdr:col>22</xdr:col>
      <xdr:colOff>0</xdr:colOff>
      <xdr:row>22</xdr:row>
      <xdr:rowOff>76200</xdr:rowOff>
    </xdr:to>
    <xdr:sp>
      <xdr:nvSpPr>
        <xdr:cNvPr id="598" name="Line 1081"/>
        <xdr:cNvSpPr>
          <a:spLocks/>
        </xdr:cNvSpPr>
      </xdr:nvSpPr>
      <xdr:spPr>
        <a:xfrm>
          <a:off x="148971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76200</xdr:rowOff>
    </xdr:from>
    <xdr:to>
      <xdr:col>22</xdr:col>
      <xdr:colOff>0</xdr:colOff>
      <xdr:row>23</xdr:row>
      <xdr:rowOff>76200</xdr:rowOff>
    </xdr:to>
    <xdr:sp>
      <xdr:nvSpPr>
        <xdr:cNvPr id="599" name="Line 1082"/>
        <xdr:cNvSpPr>
          <a:spLocks/>
        </xdr:cNvSpPr>
      </xdr:nvSpPr>
      <xdr:spPr>
        <a:xfrm>
          <a:off x="148971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76200</xdr:rowOff>
    </xdr:from>
    <xdr:to>
      <xdr:col>22</xdr:col>
      <xdr:colOff>0</xdr:colOff>
      <xdr:row>25</xdr:row>
      <xdr:rowOff>76200</xdr:rowOff>
    </xdr:to>
    <xdr:sp>
      <xdr:nvSpPr>
        <xdr:cNvPr id="600" name="Line 1090"/>
        <xdr:cNvSpPr>
          <a:spLocks/>
        </xdr:cNvSpPr>
      </xdr:nvSpPr>
      <xdr:spPr>
        <a:xfrm>
          <a:off x="148971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76200</xdr:rowOff>
    </xdr:from>
    <xdr:to>
      <xdr:col>22</xdr:col>
      <xdr:colOff>0</xdr:colOff>
      <xdr:row>26</xdr:row>
      <xdr:rowOff>76200</xdr:rowOff>
    </xdr:to>
    <xdr:sp>
      <xdr:nvSpPr>
        <xdr:cNvPr id="601" name="Line 1091"/>
        <xdr:cNvSpPr>
          <a:spLocks/>
        </xdr:cNvSpPr>
      </xdr:nvSpPr>
      <xdr:spPr>
        <a:xfrm>
          <a:off x="148971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76200</xdr:rowOff>
    </xdr:from>
    <xdr:to>
      <xdr:col>22</xdr:col>
      <xdr:colOff>0</xdr:colOff>
      <xdr:row>27</xdr:row>
      <xdr:rowOff>76200</xdr:rowOff>
    </xdr:to>
    <xdr:sp>
      <xdr:nvSpPr>
        <xdr:cNvPr id="602" name="Line 1092"/>
        <xdr:cNvSpPr>
          <a:spLocks/>
        </xdr:cNvSpPr>
      </xdr:nvSpPr>
      <xdr:spPr>
        <a:xfrm>
          <a:off x="148971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76200</xdr:rowOff>
    </xdr:from>
    <xdr:to>
      <xdr:col>22</xdr:col>
      <xdr:colOff>0</xdr:colOff>
      <xdr:row>28</xdr:row>
      <xdr:rowOff>76200</xdr:rowOff>
    </xdr:to>
    <xdr:sp>
      <xdr:nvSpPr>
        <xdr:cNvPr id="603" name="Line 1093"/>
        <xdr:cNvSpPr>
          <a:spLocks/>
        </xdr:cNvSpPr>
      </xdr:nvSpPr>
      <xdr:spPr>
        <a:xfrm>
          <a:off x="148971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76200</xdr:rowOff>
    </xdr:from>
    <xdr:to>
      <xdr:col>22</xdr:col>
      <xdr:colOff>0</xdr:colOff>
      <xdr:row>29</xdr:row>
      <xdr:rowOff>76200</xdr:rowOff>
    </xdr:to>
    <xdr:sp>
      <xdr:nvSpPr>
        <xdr:cNvPr id="604" name="Line 1094"/>
        <xdr:cNvSpPr>
          <a:spLocks/>
        </xdr:cNvSpPr>
      </xdr:nvSpPr>
      <xdr:spPr>
        <a:xfrm>
          <a:off x="1489710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76200</xdr:rowOff>
    </xdr:from>
    <xdr:to>
      <xdr:col>22</xdr:col>
      <xdr:colOff>0</xdr:colOff>
      <xdr:row>30</xdr:row>
      <xdr:rowOff>76200</xdr:rowOff>
    </xdr:to>
    <xdr:sp>
      <xdr:nvSpPr>
        <xdr:cNvPr id="605" name="Line 1095"/>
        <xdr:cNvSpPr>
          <a:spLocks/>
        </xdr:cNvSpPr>
      </xdr:nvSpPr>
      <xdr:spPr>
        <a:xfrm>
          <a:off x="148971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31</xdr:row>
      <xdr:rowOff>76200</xdr:rowOff>
    </xdr:from>
    <xdr:to>
      <xdr:col>22</xdr:col>
      <xdr:colOff>0</xdr:colOff>
      <xdr:row>31</xdr:row>
      <xdr:rowOff>76200</xdr:rowOff>
    </xdr:to>
    <xdr:sp>
      <xdr:nvSpPr>
        <xdr:cNvPr id="606" name="Line 1096"/>
        <xdr:cNvSpPr>
          <a:spLocks/>
        </xdr:cNvSpPr>
      </xdr:nvSpPr>
      <xdr:spPr>
        <a:xfrm>
          <a:off x="1489710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76200</xdr:rowOff>
    </xdr:from>
    <xdr:to>
      <xdr:col>22</xdr:col>
      <xdr:colOff>0</xdr:colOff>
      <xdr:row>32</xdr:row>
      <xdr:rowOff>76200</xdr:rowOff>
    </xdr:to>
    <xdr:sp>
      <xdr:nvSpPr>
        <xdr:cNvPr id="607" name="Line 1097"/>
        <xdr:cNvSpPr>
          <a:spLocks/>
        </xdr:cNvSpPr>
      </xdr:nvSpPr>
      <xdr:spPr>
        <a:xfrm>
          <a:off x="1489710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76200</xdr:rowOff>
    </xdr:from>
    <xdr:to>
      <xdr:col>22</xdr:col>
      <xdr:colOff>0</xdr:colOff>
      <xdr:row>33</xdr:row>
      <xdr:rowOff>76200</xdr:rowOff>
    </xdr:to>
    <xdr:sp>
      <xdr:nvSpPr>
        <xdr:cNvPr id="608" name="Line 1098"/>
        <xdr:cNvSpPr>
          <a:spLocks/>
        </xdr:cNvSpPr>
      </xdr:nvSpPr>
      <xdr:spPr>
        <a:xfrm>
          <a:off x="1489710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76200</xdr:rowOff>
    </xdr:from>
    <xdr:to>
      <xdr:col>22</xdr:col>
      <xdr:colOff>0</xdr:colOff>
      <xdr:row>34</xdr:row>
      <xdr:rowOff>76200</xdr:rowOff>
    </xdr:to>
    <xdr:sp>
      <xdr:nvSpPr>
        <xdr:cNvPr id="609" name="Line 1099"/>
        <xdr:cNvSpPr>
          <a:spLocks/>
        </xdr:cNvSpPr>
      </xdr:nvSpPr>
      <xdr:spPr>
        <a:xfrm>
          <a:off x="14897100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76200</xdr:rowOff>
    </xdr:from>
    <xdr:to>
      <xdr:col>22</xdr:col>
      <xdr:colOff>0</xdr:colOff>
      <xdr:row>35</xdr:row>
      <xdr:rowOff>76200</xdr:rowOff>
    </xdr:to>
    <xdr:sp>
      <xdr:nvSpPr>
        <xdr:cNvPr id="610" name="Line 1101"/>
        <xdr:cNvSpPr>
          <a:spLocks/>
        </xdr:cNvSpPr>
      </xdr:nvSpPr>
      <xdr:spPr>
        <a:xfrm>
          <a:off x="1489710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76200</xdr:rowOff>
    </xdr:from>
    <xdr:to>
      <xdr:col>22</xdr:col>
      <xdr:colOff>0</xdr:colOff>
      <xdr:row>36</xdr:row>
      <xdr:rowOff>76200</xdr:rowOff>
    </xdr:to>
    <xdr:sp>
      <xdr:nvSpPr>
        <xdr:cNvPr id="611" name="Line 1102"/>
        <xdr:cNvSpPr>
          <a:spLocks/>
        </xdr:cNvSpPr>
      </xdr:nvSpPr>
      <xdr:spPr>
        <a:xfrm>
          <a:off x="148971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76200</xdr:rowOff>
    </xdr:from>
    <xdr:to>
      <xdr:col>22</xdr:col>
      <xdr:colOff>0</xdr:colOff>
      <xdr:row>44</xdr:row>
      <xdr:rowOff>76200</xdr:rowOff>
    </xdr:to>
    <xdr:sp>
      <xdr:nvSpPr>
        <xdr:cNvPr id="612" name="Line 1106"/>
        <xdr:cNvSpPr>
          <a:spLocks/>
        </xdr:cNvSpPr>
      </xdr:nvSpPr>
      <xdr:spPr>
        <a:xfrm>
          <a:off x="1489710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76200</xdr:rowOff>
    </xdr:from>
    <xdr:to>
      <xdr:col>22</xdr:col>
      <xdr:colOff>0</xdr:colOff>
      <xdr:row>46</xdr:row>
      <xdr:rowOff>76200</xdr:rowOff>
    </xdr:to>
    <xdr:sp>
      <xdr:nvSpPr>
        <xdr:cNvPr id="613" name="Line 1109"/>
        <xdr:cNvSpPr>
          <a:spLocks/>
        </xdr:cNvSpPr>
      </xdr:nvSpPr>
      <xdr:spPr>
        <a:xfrm>
          <a:off x="148971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76200</xdr:rowOff>
    </xdr:from>
    <xdr:to>
      <xdr:col>22</xdr:col>
      <xdr:colOff>0</xdr:colOff>
      <xdr:row>47</xdr:row>
      <xdr:rowOff>76200</xdr:rowOff>
    </xdr:to>
    <xdr:sp>
      <xdr:nvSpPr>
        <xdr:cNvPr id="614" name="Line 1110"/>
        <xdr:cNvSpPr>
          <a:spLocks/>
        </xdr:cNvSpPr>
      </xdr:nvSpPr>
      <xdr:spPr>
        <a:xfrm>
          <a:off x="148971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44</xdr:row>
      <xdr:rowOff>85725</xdr:rowOff>
    </xdr:from>
    <xdr:to>
      <xdr:col>22</xdr:col>
      <xdr:colOff>600075</xdr:colOff>
      <xdr:row>44</xdr:row>
      <xdr:rowOff>85725</xdr:rowOff>
    </xdr:to>
    <xdr:sp>
      <xdr:nvSpPr>
        <xdr:cNvPr id="615" name="Line 1117"/>
        <xdr:cNvSpPr>
          <a:spLocks/>
        </xdr:cNvSpPr>
      </xdr:nvSpPr>
      <xdr:spPr>
        <a:xfrm>
          <a:off x="15049500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46</xdr:row>
      <xdr:rowOff>85725</xdr:rowOff>
    </xdr:from>
    <xdr:to>
      <xdr:col>22</xdr:col>
      <xdr:colOff>600075</xdr:colOff>
      <xdr:row>46</xdr:row>
      <xdr:rowOff>85725</xdr:rowOff>
    </xdr:to>
    <xdr:sp>
      <xdr:nvSpPr>
        <xdr:cNvPr id="616" name="Line 1120"/>
        <xdr:cNvSpPr>
          <a:spLocks/>
        </xdr:cNvSpPr>
      </xdr:nvSpPr>
      <xdr:spPr>
        <a:xfrm>
          <a:off x="15049500" y="816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47</xdr:row>
      <xdr:rowOff>85725</xdr:rowOff>
    </xdr:from>
    <xdr:to>
      <xdr:col>22</xdr:col>
      <xdr:colOff>600075</xdr:colOff>
      <xdr:row>47</xdr:row>
      <xdr:rowOff>85725</xdr:rowOff>
    </xdr:to>
    <xdr:sp>
      <xdr:nvSpPr>
        <xdr:cNvPr id="617" name="Line 1121"/>
        <xdr:cNvSpPr>
          <a:spLocks/>
        </xdr:cNvSpPr>
      </xdr:nvSpPr>
      <xdr:spPr>
        <a:xfrm>
          <a:off x="15049500" y="8324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76200</xdr:rowOff>
    </xdr:from>
    <xdr:to>
      <xdr:col>23</xdr:col>
      <xdr:colOff>0</xdr:colOff>
      <xdr:row>41</xdr:row>
      <xdr:rowOff>76200</xdr:rowOff>
    </xdr:to>
    <xdr:sp>
      <xdr:nvSpPr>
        <xdr:cNvPr id="618" name="Line 1125"/>
        <xdr:cNvSpPr>
          <a:spLocks/>
        </xdr:cNvSpPr>
      </xdr:nvSpPr>
      <xdr:spPr>
        <a:xfrm>
          <a:off x="1581150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42</xdr:row>
      <xdr:rowOff>76200</xdr:rowOff>
    </xdr:from>
    <xdr:to>
      <xdr:col>23</xdr:col>
      <xdr:colOff>0</xdr:colOff>
      <xdr:row>42</xdr:row>
      <xdr:rowOff>76200</xdr:rowOff>
    </xdr:to>
    <xdr:sp>
      <xdr:nvSpPr>
        <xdr:cNvPr id="619" name="Line 1126"/>
        <xdr:cNvSpPr>
          <a:spLocks/>
        </xdr:cNvSpPr>
      </xdr:nvSpPr>
      <xdr:spPr>
        <a:xfrm>
          <a:off x="1581150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76200</xdr:rowOff>
    </xdr:from>
    <xdr:to>
      <xdr:col>23</xdr:col>
      <xdr:colOff>0</xdr:colOff>
      <xdr:row>43</xdr:row>
      <xdr:rowOff>76200</xdr:rowOff>
    </xdr:to>
    <xdr:sp>
      <xdr:nvSpPr>
        <xdr:cNvPr id="620" name="Line 1127"/>
        <xdr:cNvSpPr>
          <a:spLocks/>
        </xdr:cNvSpPr>
      </xdr:nvSpPr>
      <xdr:spPr>
        <a:xfrm>
          <a:off x="1581150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44</xdr:row>
      <xdr:rowOff>76200</xdr:rowOff>
    </xdr:from>
    <xdr:to>
      <xdr:col>23</xdr:col>
      <xdr:colOff>0</xdr:colOff>
      <xdr:row>44</xdr:row>
      <xdr:rowOff>76200</xdr:rowOff>
    </xdr:to>
    <xdr:sp>
      <xdr:nvSpPr>
        <xdr:cNvPr id="621" name="Line 1128"/>
        <xdr:cNvSpPr>
          <a:spLocks/>
        </xdr:cNvSpPr>
      </xdr:nvSpPr>
      <xdr:spPr>
        <a:xfrm>
          <a:off x="1581150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76200</xdr:rowOff>
    </xdr:from>
    <xdr:to>
      <xdr:col>23</xdr:col>
      <xdr:colOff>0</xdr:colOff>
      <xdr:row>45</xdr:row>
      <xdr:rowOff>76200</xdr:rowOff>
    </xdr:to>
    <xdr:sp>
      <xdr:nvSpPr>
        <xdr:cNvPr id="622" name="Line 1133"/>
        <xdr:cNvSpPr>
          <a:spLocks/>
        </xdr:cNvSpPr>
      </xdr:nvSpPr>
      <xdr:spPr>
        <a:xfrm>
          <a:off x="15811500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76200</xdr:rowOff>
    </xdr:from>
    <xdr:to>
      <xdr:col>23</xdr:col>
      <xdr:colOff>0</xdr:colOff>
      <xdr:row>46</xdr:row>
      <xdr:rowOff>76200</xdr:rowOff>
    </xdr:to>
    <xdr:sp>
      <xdr:nvSpPr>
        <xdr:cNvPr id="623" name="Line 1137"/>
        <xdr:cNvSpPr>
          <a:spLocks/>
        </xdr:cNvSpPr>
      </xdr:nvSpPr>
      <xdr:spPr>
        <a:xfrm>
          <a:off x="158115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76200</xdr:rowOff>
    </xdr:from>
    <xdr:to>
      <xdr:col>23</xdr:col>
      <xdr:colOff>0</xdr:colOff>
      <xdr:row>47</xdr:row>
      <xdr:rowOff>76200</xdr:rowOff>
    </xdr:to>
    <xdr:sp>
      <xdr:nvSpPr>
        <xdr:cNvPr id="624" name="Line 1138"/>
        <xdr:cNvSpPr>
          <a:spLocks/>
        </xdr:cNvSpPr>
      </xdr:nvSpPr>
      <xdr:spPr>
        <a:xfrm>
          <a:off x="158115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76200</xdr:rowOff>
    </xdr:from>
    <xdr:to>
      <xdr:col>22</xdr:col>
      <xdr:colOff>0</xdr:colOff>
      <xdr:row>51</xdr:row>
      <xdr:rowOff>76200</xdr:rowOff>
    </xdr:to>
    <xdr:sp>
      <xdr:nvSpPr>
        <xdr:cNvPr id="625" name="Line 1141"/>
        <xdr:cNvSpPr>
          <a:spLocks/>
        </xdr:cNvSpPr>
      </xdr:nvSpPr>
      <xdr:spPr>
        <a:xfrm>
          <a:off x="148971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0</xdr:colOff>
      <xdr:row>52</xdr:row>
      <xdr:rowOff>0</xdr:rowOff>
    </xdr:to>
    <xdr:sp>
      <xdr:nvSpPr>
        <xdr:cNvPr id="626" name="Line 1142"/>
        <xdr:cNvSpPr>
          <a:spLocks/>
        </xdr:cNvSpPr>
      </xdr:nvSpPr>
      <xdr:spPr>
        <a:xfrm>
          <a:off x="1489710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76200</xdr:rowOff>
    </xdr:from>
    <xdr:to>
      <xdr:col>22</xdr:col>
      <xdr:colOff>0</xdr:colOff>
      <xdr:row>52</xdr:row>
      <xdr:rowOff>76200</xdr:rowOff>
    </xdr:to>
    <xdr:sp>
      <xdr:nvSpPr>
        <xdr:cNvPr id="627" name="Line 1143"/>
        <xdr:cNvSpPr>
          <a:spLocks/>
        </xdr:cNvSpPr>
      </xdr:nvSpPr>
      <xdr:spPr>
        <a:xfrm>
          <a:off x="148971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76200</xdr:rowOff>
    </xdr:from>
    <xdr:to>
      <xdr:col>22</xdr:col>
      <xdr:colOff>0</xdr:colOff>
      <xdr:row>53</xdr:row>
      <xdr:rowOff>76200</xdr:rowOff>
    </xdr:to>
    <xdr:sp>
      <xdr:nvSpPr>
        <xdr:cNvPr id="628" name="Line 1144"/>
        <xdr:cNvSpPr>
          <a:spLocks/>
        </xdr:cNvSpPr>
      </xdr:nvSpPr>
      <xdr:spPr>
        <a:xfrm>
          <a:off x="148971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76200</xdr:rowOff>
    </xdr:from>
    <xdr:to>
      <xdr:col>22</xdr:col>
      <xdr:colOff>0</xdr:colOff>
      <xdr:row>54</xdr:row>
      <xdr:rowOff>76200</xdr:rowOff>
    </xdr:to>
    <xdr:sp>
      <xdr:nvSpPr>
        <xdr:cNvPr id="629" name="Line 1145"/>
        <xdr:cNvSpPr>
          <a:spLocks/>
        </xdr:cNvSpPr>
      </xdr:nvSpPr>
      <xdr:spPr>
        <a:xfrm>
          <a:off x="148971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76200</xdr:rowOff>
    </xdr:from>
    <xdr:to>
      <xdr:col>22</xdr:col>
      <xdr:colOff>0</xdr:colOff>
      <xdr:row>55</xdr:row>
      <xdr:rowOff>76200</xdr:rowOff>
    </xdr:to>
    <xdr:sp>
      <xdr:nvSpPr>
        <xdr:cNvPr id="630" name="Line 1146"/>
        <xdr:cNvSpPr>
          <a:spLocks/>
        </xdr:cNvSpPr>
      </xdr:nvSpPr>
      <xdr:spPr>
        <a:xfrm>
          <a:off x="148971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76200</xdr:rowOff>
    </xdr:from>
    <xdr:to>
      <xdr:col>22</xdr:col>
      <xdr:colOff>0</xdr:colOff>
      <xdr:row>56</xdr:row>
      <xdr:rowOff>76200</xdr:rowOff>
    </xdr:to>
    <xdr:sp>
      <xdr:nvSpPr>
        <xdr:cNvPr id="631" name="Line 1147"/>
        <xdr:cNvSpPr>
          <a:spLocks/>
        </xdr:cNvSpPr>
      </xdr:nvSpPr>
      <xdr:spPr>
        <a:xfrm>
          <a:off x="14897100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57</xdr:row>
      <xdr:rowOff>76200</xdr:rowOff>
    </xdr:from>
    <xdr:to>
      <xdr:col>22</xdr:col>
      <xdr:colOff>0</xdr:colOff>
      <xdr:row>57</xdr:row>
      <xdr:rowOff>76200</xdr:rowOff>
    </xdr:to>
    <xdr:sp>
      <xdr:nvSpPr>
        <xdr:cNvPr id="632" name="Line 1148"/>
        <xdr:cNvSpPr>
          <a:spLocks/>
        </xdr:cNvSpPr>
      </xdr:nvSpPr>
      <xdr:spPr>
        <a:xfrm>
          <a:off x="148971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51</xdr:row>
      <xdr:rowOff>85725</xdr:rowOff>
    </xdr:from>
    <xdr:to>
      <xdr:col>22</xdr:col>
      <xdr:colOff>600075</xdr:colOff>
      <xdr:row>51</xdr:row>
      <xdr:rowOff>85725</xdr:rowOff>
    </xdr:to>
    <xdr:sp>
      <xdr:nvSpPr>
        <xdr:cNvPr id="633" name="Line 1150"/>
        <xdr:cNvSpPr>
          <a:spLocks/>
        </xdr:cNvSpPr>
      </xdr:nvSpPr>
      <xdr:spPr>
        <a:xfrm>
          <a:off x="15049500" y="9058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52</xdr:row>
      <xdr:rowOff>85725</xdr:rowOff>
    </xdr:from>
    <xdr:to>
      <xdr:col>22</xdr:col>
      <xdr:colOff>600075</xdr:colOff>
      <xdr:row>52</xdr:row>
      <xdr:rowOff>85725</xdr:rowOff>
    </xdr:to>
    <xdr:sp>
      <xdr:nvSpPr>
        <xdr:cNvPr id="634" name="Line 1152"/>
        <xdr:cNvSpPr>
          <a:spLocks/>
        </xdr:cNvSpPr>
      </xdr:nvSpPr>
      <xdr:spPr>
        <a:xfrm>
          <a:off x="15049500" y="9220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53</xdr:row>
      <xdr:rowOff>85725</xdr:rowOff>
    </xdr:from>
    <xdr:to>
      <xdr:col>22</xdr:col>
      <xdr:colOff>600075</xdr:colOff>
      <xdr:row>53</xdr:row>
      <xdr:rowOff>85725</xdr:rowOff>
    </xdr:to>
    <xdr:sp>
      <xdr:nvSpPr>
        <xdr:cNvPr id="635" name="Line 1153"/>
        <xdr:cNvSpPr>
          <a:spLocks/>
        </xdr:cNvSpPr>
      </xdr:nvSpPr>
      <xdr:spPr>
        <a:xfrm>
          <a:off x="15049500" y="938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54</xdr:row>
      <xdr:rowOff>85725</xdr:rowOff>
    </xdr:from>
    <xdr:to>
      <xdr:col>22</xdr:col>
      <xdr:colOff>600075</xdr:colOff>
      <xdr:row>54</xdr:row>
      <xdr:rowOff>85725</xdr:rowOff>
    </xdr:to>
    <xdr:sp>
      <xdr:nvSpPr>
        <xdr:cNvPr id="636" name="Line 1154"/>
        <xdr:cNvSpPr>
          <a:spLocks/>
        </xdr:cNvSpPr>
      </xdr:nvSpPr>
      <xdr:spPr>
        <a:xfrm>
          <a:off x="15049500" y="954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55</xdr:row>
      <xdr:rowOff>85725</xdr:rowOff>
    </xdr:from>
    <xdr:to>
      <xdr:col>22</xdr:col>
      <xdr:colOff>600075</xdr:colOff>
      <xdr:row>55</xdr:row>
      <xdr:rowOff>85725</xdr:rowOff>
    </xdr:to>
    <xdr:sp>
      <xdr:nvSpPr>
        <xdr:cNvPr id="637" name="Line 1155"/>
        <xdr:cNvSpPr>
          <a:spLocks/>
        </xdr:cNvSpPr>
      </xdr:nvSpPr>
      <xdr:spPr>
        <a:xfrm>
          <a:off x="15049500" y="9705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56</xdr:row>
      <xdr:rowOff>85725</xdr:rowOff>
    </xdr:from>
    <xdr:to>
      <xdr:col>22</xdr:col>
      <xdr:colOff>600075</xdr:colOff>
      <xdr:row>56</xdr:row>
      <xdr:rowOff>85725</xdr:rowOff>
    </xdr:to>
    <xdr:sp>
      <xdr:nvSpPr>
        <xdr:cNvPr id="638" name="Line 1156"/>
        <xdr:cNvSpPr>
          <a:spLocks/>
        </xdr:cNvSpPr>
      </xdr:nvSpPr>
      <xdr:spPr>
        <a:xfrm>
          <a:off x="15049500" y="9867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57</xdr:row>
      <xdr:rowOff>85725</xdr:rowOff>
    </xdr:from>
    <xdr:to>
      <xdr:col>22</xdr:col>
      <xdr:colOff>600075</xdr:colOff>
      <xdr:row>57</xdr:row>
      <xdr:rowOff>85725</xdr:rowOff>
    </xdr:to>
    <xdr:sp>
      <xdr:nvSpPr>
        <xdr:cNvPr id="639" name="Line 1157"/>
        <xdr:cNvSpPr>
          <a:spLocks/>
        </xdr:cNvSpPr>
      </xdr:nvSpPr>
      <xdr:spPr>
        <a:xfrm>
          <a:off x="15049500" y="10029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76200</xdr:rowOff>
    </xdr:from>
    <xdr:to>
      <xdr:col>23</xdr:col>
      <xdr:colOff>0</xdr:colOff>
      <xdr:row>51</xdr:row>
      <xdr:rowOff>76200</xdr:rowOff>
    </xdr:to>
    <xdr:sp>
      <xdr:nvSpPr>
        <xdr:cNvPr id="640" name="Line 1159"/>
        <xdr:cNvSpPr>
          <a:spLocks/>
        </xdr:cNvSpPr>
      </xdr:nvSpPr>
      <xdr:spPr>
        <a:xfrm>
          <a:off x="158115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6</xdr:row>
      <xdr:rowOff>85725</xdr:rowOff>
    </xdr:from>
    <xdr:to>
      <xdr:col>21</xdr:col>
      <xdr:colOff>771525</xdr:colOff>
      <xdr:row>6</xdr:row>
      <xdr:rowOff>85725</xdr:rowOff>
    </xdr:to>
    <xdr:sp>
      <xdr:nvSpPr>
        <xdr:cNvPr id="641" name="Line 1161"/>
        <xdr:cNvSpPr>
          <a:spLocks/>
        </xdr:cNvSpPr>
      </xdr:nvSpPr>
      <xdr:spPr>
        <a:xfrm>
          <a:off x="14163675" y="1514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41</xdr:row>
      <xdr:rowOff>85725</xdr:rowOff>
    </xdr:from>
    <xdr:to>
      <xdr:col>21</xdr:col>
      <xdr:colOff>771525</xdr:colOff>
      <xdr:row>41</xdr:row>
      <xdr:rowOff>85725</xdr:rowOff>
    </xdr:to>
    <xdr:sp>
      <xdr:nvSpPr>
        <xdr:cNvPr id="642" name="Line 1162"/>
        <xdr:cNvSpPr>
          <a:spLocks/>
        </xdr:cNvSpPr>
      </xdr:nvSpPr>
      <xdr:spPr>
        <a:xfrm>
          <a:off x="14163675" y="735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47</xdr:row>
      <xdr:rowOff>85725</xdr:rowOff>
    </xdr:from>
    <xdr:to>
      <xdr:col>19</xdr:col>
      <xdr:colOff>476250</xdr:colOff>
      <xdr:row>47</xdr:row>
      <xdr:rowOff>85725</xdr:rowOff>
    </xdr:to>
    <xdr:sp>
      <xdr:nvSpPr>
        <xdr:cNvPr id="643" name="Line 1164"/>
        <xdr:cNvSpPr>
          <a:spLocks/>
        </xdr:cNvSpPr>
      </xdr:nvSpPr>
      <xdr:spPr>
        <a:xfrm>
          <a:off x="12525375" y="8324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52</xdr:row>
      <xdr:rowOff>85725</xdr:rowOff>
    </xdr:from>
    <xdr:to>
      <xdr:col>13</xdr:col>
      <xdr:colOff>476250</xdr:colOff>
      <xdr:row>52</xdr:row>
      <xdr:rowOff>85725</xdr:rowOff>
    </xdr:to>
    <xdr:sp>
      <xdr:nvSpPr>
        <xdr:cNvPr id="644" name="Line 1171"/>
        <xdr:cNvSpPr>
          <a:spLocks/>
        </xdr:cNvSpPr>
      </xdr:nvSpPr>
      <xdr:spPr>
        <a:xfrm>
          <a:off x="8039100" y="9220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53</xdr:row>
      <xdr:rowOff>85725</xdr:rowOff>
    </xdr:from>
    <xdr:to>
      <xdr:col>13</xdr:col>
      <xdr:colOff>476250</xdr:colOff>
      <xdr:row>53</xdr:row>
      <xdr:rowOff>85725</xdr:rowOff>
    </xdr:to>
    <xdr:sp>
      <xdr:nvSpPr>
        <xdr:cNvPr id="645" name="Line 1172"/>
        <xdr:cNvSpPr>
          <a:spLocks/>
        </xdr:cNvSpPr>
      </xdr:nvSpPr>
      <xdr:spPr>
        <a:xfrm>
          <a:off x="8039100" y="9382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54</xdr:row>
      <xdr:rowOff>85725</xdr:rowOff>
    </xdr:from>
    <xdr:to>
      <xdr:col>13</xdr:col>
      <xdr:colOff>476250</xdr:colOff>
      <xdr:row>54</xdr:row>
      <xdr:rowOff>85725</xdr:rowOff>
    </xdr:to>
    <xdr:sp>
      <xdr:nvSpPr>
        <xdr:cNvPr id="646" name="Line 1173"/>
        <xdr:cNvSpPr>
          <a:spLocks/>
        </xdr:cNvSpPr>
      </xdr:nvSpPr>
      <xdr:spPr>
        <a:xfrm>
          <a:off x="8039100" y="9544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55</xdr:row>
      <xdr:rowOff>85725</xdr:rowOff>
    </xdr:from>
    <xdr:to>
      <xdr:col>13</xdr:col>
      <xdr:colOff>476250</xdr:colOff>
      <xdr:row>55</xdr:row>
      <xdr:rowOff>85725</xdr:rowOff>
    </xdr:to>
    <xdr:sp>
      <xdr:nvSpPr>
        <xdr:cNvPr id="647" name="Line 1174"/>
        <xdr:cNvSpPr>
          <a:spLocks/>
        </xdr:cNvSpPr>
      </xdr:nvSpPr>
      <xdr:spPr>
        <a:xfrm>
          <a:off x="8039100" y="9705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56</xdr:row>
      <xdr:rowOff>85725</xdr:rowOff>
    </xdr:from>
    <xdr:to>
      <xdr:col>13</xdr:col>
      <xdr:colOff>476250</xdr:colOff>
      <xdr:row>56</xdr:row>
      <xdr:rowOff>85725</xdr:rowOff>
    </xdr:to>
    <xdr:sp>
      <xdr:nvSpPr>
        <xdr:cNvPr id="648" name="Line 1175"/>
        <xdr:cNvSpPr>
          <a:spLocks/>
        </xdr:cNvSpPr>
      </xdr:nvSpPr>
      <xdr:spPr>
        <a:xfrm>
          <a:off x="8039100" y="9867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57</xdr:row>
      <xdr:rowOff>85725</xdr:rowOff>
    </xdr:from>
    <xdr:to>
      <xdr:col>13</xdr:col>
      <xdr:colOff>476250</xdr:colOff>
      <xdr:row>57</xdr:row>
      <xdr:rowOff>85725</xdr:rowOff>
    </xdr:to>
    <xdr:sp>
      <xdr:nvSpPr>
        <xdr:cNvPr id="649" name="Line 1176"/>
        <xdr:cNvSpPr>
          <a:spLocks/>
        </xdr:cNvSpPr>
      </xdr:nvSpPr>
      <xdr:spPr>
        <a:xfrm>
          <a:off x="8039100" y="10029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52</xdr:row>
      <xdr:rowOff>85725</xdr:rowOff>
    </xdr:from>
    <xdr:to>
      <xdr:col>19</xdr:col>
      <xdr:colOff>476250</xdr:colOff>
      <xdr:row>52</xdr:row>
      <xdr:rowOff>85725</xdr:rowOff>
    </xdr:to>
    <xdr:sp>
      <xdr:nvSpPr>
        <xdr:cNvPr id="650" name="Line 1179"/>
        <xdr:cNvSpPr>
          <a:spLocks/>
        </xdr:cNvSpPr>
      </xdr:nvSpPr>
      <xdr:spPr>
        <a:xfrm>
          <a:off x="12525375" y="9220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53</xdr:row>
      <xdr:rowOff>85725</xdr:rowOff>
    </xdr:from>
    <xdr:to>
      <xdr:col>19</xdr:col>
      <xdr:colOff>476250</xdr:colOff>
      <xdr:row>53</xdr:row>
      <xdr:rowOff>85725</xdr:rowOff>
    </xdr:to>
    <xdr:sp>
      <xdr:nvSpPr>
        <xdr:cNvPr id="651" name="Line 1180"/>
        <xdr:cNvSpPr>
          <a:spLocks/>
        </xdr:cNvSpPr>
      </xdr:nvSpPr>
      <xdr:spPr>
        <a:xfrm>
          <a:off x="12525375" y="9382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54</xdr:row>
      <xdr:rowOff>85725</xdr:rowOff>
    </xdr:from>
    <xdr:to>
      <xdr:col>19</xdr:col>
      <xdr:colOff>476250</xdr:colOff>
      <xdr:row>54</xdr:row>
      <xdr:rowOff>85725</xdr:rowOff>
    </xdr:to>
    <xdr:sp>
      <xdr:nvSpPr>
        <xdr:cNvPr id="652" name="Line 1181"/>
        <xdr:cNvSpPr>
          <a:spLocks/>
        </xdr:cNvSpPr>
      </xdr:nvSpPr>
      <xdr:spPr>
        <a:xfrm>
          <a:off x="12525375" y="9544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55</xdr:row>
      <xdr:rowOff>85725</xdr:rowOff>
    </xdr:from>
    <xdr:to>
      <xdr:col>19</xdr:col>
      <xdr:colOff>476250</xdr:colOff>
      <xdr:row>55</xdr:row>
      <xdr:rowOff>85725</xdr:rowOff>
    </xdr:to>
    <xdr:sp>
      <xdr:nvSpPr>
        <xdr:cNvPr id="653" name="Line 1182"/>
        <xdr:cNvSpPr>
          <a:spLocks/>
        </xdr:cNvSpPr>
      </xdr:nvSpPr>
      <xdr:spPr>
        <a:xfrm>
          <a:off x="12525375" y="9705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56</xdr:row>
      <xdr:rowOff>85725</xdr:rowOff>
    </xdr:from>
    <xdr:to>
      <xdr:col>19</xdr:col>
      <xdr:colOff>476250</xdr:colOff>
      <xdr:row>56</xdr:row>
      <xdr:rowOff>85725</xdr:rowOff>
    </xdr:to>
    <xdr:sp>
      <xdr:nvSpPr>
        <xdr:cNvPr id="654" name="Line 1183"/>
        <xdr:cNvSpPr>
          <a:spLocks/>
        </xdr:cNvSpPr>
      </xdr:nvSpPr>
      <xdr:spPr>
        <a:xfrm>
          <a:off x="12525375" y="9867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57</xdr:row>
      <xdr:rowOff>85725</xdr:rowOff>
    </xdr:from>
    <xdr:to>
      <xdr:col>19</xdr:col>
      <xdr:colOff>476250</xdr:colOff>
      <xdr:row>57</xdr:row>
      <xdr:rowOff>85725</xdr:rowOff>
    </xdr:to>
    <xdr:sp>
      <xdr:nvSpPr>
        <xdr:cNvPr id="655" name="Line 1184"/>
        <xdr:cNvSpPr>
          <a:spLocks/>
        </xdr:cNvSpPr>
      </xdr:nvSpPr>
      <xdr:spPr>
        <a:xfrm>
          <a:off x="12525375" y="10029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656" name="Line 1193"/>
        <xdr:cNvSpPr>
          <a:spLocks/>
        </xdr:cNvSpPr>
      </xdr:nvSpPr>
      <xdr:spPr>
        <a:xfrm>
          <a:off x="11325225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76200</xdr:rowOff>
    </xdr:from>
    <xdr:to>
      <xdr:col>17</xdr:col>
      <xdr:colOff>0</xdr:colOff>
      <xdr:row>52</xdr:row>
      <xdr:rowOff>76200</xdr:rowOff>
    </xdr:to>
    <xdr:sp>
      <xdr:nvSpPr>
        <xdr:cNvPr id="657" name="Line 1194"/>
        <xdr:cNvSpPr>
          <a:spLocks/>
        </xdr:cNvSpPr>
      </xdr:nvSpPr>
      <xdr:spPr>
        <a:xfrm>
          <a:off x="11325225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76200</xdr:rowOff>
    </xdr:from>
    <xdr:to>
      <xdr:col>17</xdr:col>
      <xdr:colOff>0</xdr:colOff>
      <xdr:row>53</xdr:row>
      <xdr:rowOff>76200</xdr:rowOff>
    </xdr:to>
    <xdr:sp>
      <xdr:nvSpPr>
        <xdr:cNvPr id="658" name="Line 1195"/>
        <xdr:cNvSpPr>
          <a:spLocks/>
        </xdr:cNvSpPr>
      </xdr:nvSpPr>
      <xdr:spPr>
        <a:xfrm>
          <a:off x="1132522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76200</xdr:rowOff>
    </xdr:from>
    <xdr:to>
      <xdr:col>17</xdr:col>
      <xdr:colOff>0</xdr:colOff>
      <xdr:row>54</xdr:row>
      <xdr:rowOff>76200</xdr:rowOff>
    </xdr:to>
    <xdr:sp>
      <xdr:nvSpPr>
        <xdr:cNvPr id="659" name="Line 1196"/>
        <xdr:cNvSpPr>
          <a:spLocks/>
        </xdr:cNvSpPr>
      </xdr:nvSpPr>
      <xdr:spPr>
        <a:xfrm>
          <a:off x="1132522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76200</xdr:rowOff>
    </xdr:from>
    <xdr:to>
      <xdr:col>17</xdr:col>
      <xdr:colOff>0</xdr:colOff>
      <xdr:row>55</xdr:row>
      <xdr:rowOff>76200</xdr:rowOff>
    </xdr:to>
    <xdr:sp>
      <xdr:nvSpPr>
        <xdr:cNvPr id="660" name="Line 1197"/>
        <xdr:cNvSpPr>
          <a:spLocks/>
        </xdr:cNvSpPr>
      </xdr:nvSpPr>
      <xdr:spPr>
        <a:xfrm>
          <a:off x="1132522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76200</xdr:rowOff>
    </xdr:from>
    <xdr:to>
      <xdr:col>17</xdr:col>
      <xdr:colOff>0</xdr:colOff>
      <xdr:row>56</xdr:row>
      <xdr:rowOff>76200</xdr:rowOff>
    </xdr:to>
    <xdr:sp>
      <xdr:nvSpPr>
        <xdr:cNvPr id="661" name="Line 1198"/>
        <xdr:cNvSpPr>
          <a:spLocks/>
        </xdr:cNvSpPr>
      </xdr:nvSpPr>
      <xdr:spPr>
        <a:xfrm>
          <a:off x="11325225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76200</xdr:rowOff>
    </xdr:from>
    <xdr:to>
      <xdr:col>17</xdr:col>
      <xdr:colOff>0</xdr:colOff>
      <xdr:row>57</xdr:row>
      <xdr:rowOff>76200</xdr:rowOff>
    </xdr:to>
    <xdr:sp>
      <xdr:nvSpPr>
        <xdr:cNvPr id="662" name="Line 1199"/>
        <xdr:cNvSpPr>
          <a:spLocks/>
        </xdr:cNvSpPr>
      </xdr:nvSpPr>
      <xdr:spPr>
        <a:xfrm>
          <a:off x="113252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23</xdr:col>
      <xdr:colOff>0</xdr:colOff>
      <xdr:row>52</xdr:row>
      <xdr:rowOff>0</xdr:rowOff>
    </xdr:to>
    <xdr:sp>
      <xdr:nvSpPr>
        <xdr:cNvPr id="663" name="Line 1201"/>
        <xdr:cNvSpPr>
          <a:spLocks/>
        </xdr:cNvSpPr>
      </xdr:nvSpPr>
      <xdr:spPr>
        <a:xfrm>
          <a:off x="15811500" y="913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76200</xdr:rowOff>
    </xdr:from>
    <xdr:to>
      <xdr:col>23</xdr:col>
      <xdr:colOff>0</xdr:colOff>
      <xdr:row>52</xdr:row>
      <xdr:rowOff>76200</xdr:rowOff>
    </xdr:to>
    <xdr:sp>
      <xdr:nvSpPr>
        <xdr:cNvPr id="664" name="Line 1202"/>
        <xdr:cNvSpPr>
          <a:spLocks/>
        </xdr:cNvSpPr>
      </xdr:nvSpPr>
      <xdr:spPr>
        <a:xfrm>
          <a:off x="158115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76200</xdr:rowOff>
    </xdr:from>
    <xdr:to>
      <xdr:col>23</xdr:col>
      <xdr:colOff>0</xdr:colOff>
      <xdr:row>53</xdr:row>
      <xdr:rowOff>76200</xdr:rowOff>
    </xdr:to>
    <xdr:sp>
      <xdr:nvSpPr>
        <xdr:cNvPr id="665" name="Line 1203"/>
        <xdr:cNvSpPr>
          <a:spLocks/>
        </xdr:cNvSpPr>
      </xdr:nvSpPr>
      <xdr:spPr>
        <a:xfrm>
          <a:off x="158115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76200</xdr:rowOff>
    </xdr:from>
    <xdr:to>
      <xdr:col>23</xdr:col>
      <xdr:colOff>0</xdr:colOff>
      <xdr:row>54</xdr:row>
      <xdr:rowOff>76200</xdr:rowOff>
    </xdr:to>
    <xdr:sp>
      <xdr:nvSpPr>
        <xdr:cNvPr id="666" name="Line 1204"/>
        <xdr:cNvSpPr>
          <a:spLocks/>
        </xdr:cNvSpPr>
      </xdr:nvSpPr>
      <xdr:spPr>
        <a:xfrm>
          <a:off x="158115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76200</xdr:rowOff>
    </xdr:from>
    <xdr:to>
      <xdr:col>23</xdr:col>
      <xdr:colOff>0</xdr:colOff>
      <xdr:row>55</xdr:row>
      <xdr:rowOff>76200</xdr:rowOff>
    </xdr:to>
    <xdr:sp>
      <xdr:nvSpPr>
        <xdr:cNvPr id="667" name="Line 1205"/>
        <xdr:cNvSpPr>
          <a:spLocks/>
        </xdr:cNvSpPr>
      </xdr:nvSpPr>
      <xdr:spPr>
        <a:xfrm>
          <a:off x="158115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76200</xdr:rowOff>
    </xdr:from>
    <xdr:to>
      <xdr:col>23</xdr:col>
      <xdr:colOff>0</xdr:colOff>
      <xdr:row>56</xdr:row>
      <xdr:rowOff>76200</xdr:rowOff>
    </xdr:to>
    <xdr:sp>
      <xdr:nvSpPr>
        <xdr:cNvPr id="668" name="Line 1206"/>
        <xdr:cNvSpPr>
          <a:spLocks/>
        </xdr:cNvSpPr>
      </xdr:nvSpPr>
      <xdr:spPr>
        <a:xfrm>
          <a:off x="15811500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76200</xdr:rowOff>
    </xdr:from>
    <xdr:to>
      <xdr:col>23</xdr:col>
      <xdr:colOff>0</xdr:colOff>
      <xdr:row>57</xdr:row>
      <xdr:rowOff>76200</xdr:rowOff>
    </xdr:to>
    <xdr:sp>
      <xdr:nvSpPr>
        <xdr:cNvPr id="669" name="Line 1207"/>
        <xdr:cNvSpPr>
          <a:spLocks/>
        </xdr:cNvSpPr>
      </xdr:nvSpPr>
      <xdr:spPr>
        <a:xfrm>
          <a:off x="158115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9</xdr:row>
      <xdr:rowOff>76200</xdr:rowOff>
    </xdr:from>
    <xdr:to>
      <xdr:col>8</xdr:col>
      <xdr:colOff>790575</xdr:colOff>
      <xdr:row>9</xdr:row>
      <xdr:rowOff>76200</xdr:rowOff>
    </xdr:to>
    <xdr:sp>
      <xdr:nvSpPr>
        <xdr:cNvPr id="670" name="Line 1210"/>
        <xdr:cNvSpPr>
          <a:spLocks/>
        </xdr:cNvSpPr>
      </xdr:nvSpPr>
      <xdr:spPr>
        <a:xfrm>
          <a:off x="4229100" y="1990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</xdr:row>
      <xdr:rowOff>85725</xdr:rowOff>
    </xdr:from>
    <xdr:to>
      <xdr:col>8</xdr:col>
      <xdr:colOff>781050</xdr:colOff>
      <xdr:row>8</xdr:row>
      <xdr:rowOff>85725</xdr:rowOff>
    </xdr:to>
    <xdr:sp>
      <xdr:nvSpPr>
        <xdr:cNvPr id="671" name="Line 1211"/>
        <xdr:cNvSpPr>
          <a:spLocks/>
        </xdr:cNvSpPr>
      </xdr:nvSpPr>
      <xdr:spPr>
        <a:xfrm>
          <a:off x="4219575" y="1838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85725</xdr:rowOff>
    </xdr:from>
    <xdr:to>
      <xdr:col>10</xdr:col>
      <xdr:colOff>619125</xdr:colOff>
      <xdr:row>6</xdr:row>
      <xdr:rowOff>85725</xdr:rowOff>
    </xdr:to>
    <xdr:sp>
      <xdr:nvSpPr>
        <xdr:cNvPr id="672" name="Line 1212"/>
        <xdr:cNvSpPr>
          <a:spLocks/>
        </xdr:cNvSpPr>
      </xdr:nvSpPr>
      <xdr:spPr>
        <a:xfrm>
          <a:off x="6105525" y="1514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9</xdr:row>
      <xdr:rowOff>95250</xdr:rowOff>
    </xdr:from>
    <xdr:to>
      <xdr:col>10</xdr:col>
      <xdr:colOff>619125</xdr:colOff>
      <xdr:row>9</xdr:row>
      <xdr:rowOff>95250</xdr:rowOff>
    </xdr:to>
    <xdr:sp>
      <xdr:nvSpPr>
        <xdr:cNvPr id="673" name="Line 1213"/>
        <xdr:cNvSpPr>
          <a:spLocks/>
        </xdr:cNvSpPr>
      </xdr:nvSpPr>
      <xdr:spPr>
        <a:xfrm>
          <a:off x="6105525" y="2009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21</xdr:row>
      <xdr:rowOff>85725</xdr:rowOff>
    </xdr:from>
    <xdr:to>
      <xdr:col>10</xdr:col>
      <xdr:colOff>590550</xdr:colOff>
      <xdr:row>21</xdr:row>
      <xdr:rowOff>85725</xdr:rowOff>
    </xdr:to>
    <xdr:sp>
      <xdr:nvSpPr>
        <xdr:cNvPr id="674" name="Line 1221"/>
        <xdr:cNvSpPr>
          <a:spLocks/>
        </xdr:cNvSpPr>
      </xdr:nvSpPr>
      <xdr:spPr>
        <a:xfrm>
          <a:off x="6076950" y="4029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24</xdr:row>
      <xdr:rowOff>85725</xdr:rowOff>
    </xdr:from>
    <xdr:to>
      <xdr:col>10</xdr:col>
      <xdr:colOff>609600</xdr:colOff>
      <xdr:row>24</xdr:row>
      <xdr:rowOff>85725</xdr:rowOff>
    </xdr:to>
    <xdr:sp>
      <xdr:nvSpPr>
        <xdr:cNvPr id="675" name="Line 1223"/>
        <xdr:cNvSpPr>
          <a:spLocks/>
        </xdr:cNvSpPr>
      </xdr:nvSpPr>
      <xdr:spPr>
        <a:xfrm>
          <a:off x="6105525" y="4514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44</xdr:row>
      <xdr:rowOff>85725</xdr:rowOff>
    </xdr:from>
    <xdr:to>
      <xdr:col>7</xdr:col>
      <xdr:colOff>476250</xdr:colOff>
      <xdr:row>44</xdr:row>
      <xdr:rowOff>85725</xdr:rowOff>
    </xdr:to>
    <xdr:sp>
      <xdr:nvSpPr>
        <xdr:cNvPr id="676" name="Line 1225"/>
        <xdr:cNvSpPr>
          <a:spLocks/>
        </xdr:cNvSpPr>
      </xdr:nvSpPr>
      <xdr:spPr>
        <a:xfrm>
          <a:off x="3429000" y="7839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46</xdr:row>
      <xdr:rowOff>85725</xdr:rowOff>
    </xdr:from>
    <xdr:to>
      <xdr:col>7</xdr:col>
      <xdr:colOff>495300</xdr:colOff>
      <xdr:row>46</xdr:row>
      <xdr:rowOff>85725</xdr:rowOff>
    </xdr:to>
    <xdr:sp>
      <xdr:nvSpPr>
        <xdr:cNvPr id="677" name="Line 1229"/>
        <xdr:cNvSpPr>
          <a:spLocks/>
        </xdr:cNvSpPr>
      </xdr:nvSpPr>
      <xdr:spPr>
        <a:xfrm>
          <a:off x="3438525" y="8162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41</xdr:row>
      <xdr:rowOff>85725</xdr:rowOff>
    </xdr:from>
    <xdr:to>
      <xdr:col>10</xdr:col>
      <xdr:colOff>695325</xdr:colOff>
      <xdr:row>41</xdr:row>
      <xdr:rowOff>85725</xdr:rowOff>
    </xdr:to>
    <xdr:sp>
      <xdr:nvSpPr>
        <xdr:cNvPr id="678" name="Line 1234"/>
        <xdr:cNvSpPr>
          <a:spLocks/>
        </xdr:cNvSpPr>
      </xdr:nvSpPr>
      <xdr:spPr>
        <a:xfrm>
          <a:off x="6115050" y="7353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45</xdr:row>
      <xdr:rowOff>76200</xdr:rowOff>
    </xdr:from>
    <xdr:to>
      <xdr:col>10</xdr:col>
      <xdr:colOff>666750</xdr:colOff>
      <xdr:row>45</xdr:row>
      <xdr:rowOff>76200</xdr:rowOff>
    </xdr:to>
    <xdr:sp>
      <xdr:nvSpPr>
        <xdr:cNvPr id="679" name="Line 1235"/>
        <xdr:cNvSpPr>
          <a:spLocks/>
        </xdr:cNvSpPr>
      </xdr:nvSpPr>
      <xdr:spPr>
        <a:xfrm>
          <a:off x="6143625" y="7991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44</xdr:row>
      <xdr:rowOff>85725</xdr:rowOff>
    </xdr:from>
    <xdr:to>
      <xdr:col>10</xdr:col>
      <xdr:colOff>695325</xdr:colOff>
      <xdr:row>44</xdr:row>
      <xdr:rowOff>85725</xdr:rowOff>
    </xdr:to>
    <xdr:sp>
      <xdr:nvSpPr>
        <xdr:cNvPr id="680" name="Line 1236"/>
        <xdr:cNvSpPr>
          <a:spLocks/>
        </xdr:cNvSpPr>
      </xdr:nvSpPr>
      <xdr:spPr>
        <a:xfrm>
          <a:off x="6134100" y="7839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46</xdr:row>
      <xdr:rowOff>85725</xdr:rowOff>
    </xdr:from>
    <xdr:to>
      <xdr:col>10</xdr:col>
      <xdr:colOff>676275</xdr:colOff>
      <xdr:row>46</xdr:row>
      <xdr:rowOff>85725</xdr:rowOff>
    </xdr:to>
    <xdr:sp>
      <xdr:nvSpPr>
        <xdr:cNvPr id="681" name="Line 1243"/>
        <xdr:cNvSpPr>
          <a:spLocks/>
        </xdr:cNvSpPr>
      </xdr:nvSpPr>
      <xdr:spPr>
        <a:xfrm>
          <a:off x="6172200" y="8162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85725</xdr:rowOff>
    </xdr:from>
    <xdr:to>
      <xdr:col>10</xdr:col>
      <xdr:colOff>676275</xdr:colOff>
      <xdr:row>47</xdr:row>
      <xdr:rowOff>85725</xdr:rowOff>
    </xdr:to>
    <xdr:sp>
      <xdr:nvSpPr>
        <xdr:cNvPr id="682" name="Line 1244"/>
        <xdr:cNvSpPr>
          <a:spLocks/>
        </xdr:cNvSpPr>
      </xdr:nvSpPr>
      <xdr:spPr>
        <a:xfrm>
          <a:off x="6172200" y="8324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9</xdr:row>
      <xdr:rowOff>85725</xdr:rowOff>
    </xdr:from>
    <xdr:to>
      <xdr:col>14</xdr:col>
      <xdr:colOff>762000</xdr:colOff>
      <xdr:row>9</xdr:row>
      <xdr:rowOff>85725</xdr:rowOff>
    </xdr:to>
    <xdr:sp>
      <xdr:nvSpPr>
        <xdr:cNvPr id="683" name="Line 1246"/>
        <xdr:cNvSpPr>
          <a:spLocks/>
        </xdr:cNvSpPr>
      </xdr:nvSpPr>
      <xdr:spPr>
        <a:xfrm>
          <a:off x="8724900" y="2000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6</xdr:row>
      <xdr:rowOff>85725</xdr:rowOff>
    </xdr:from>
    <xdr:to>
      <xdr:col>16</xdr:col>
      <xdr:colOff>590550</xdr:colOff>
      <xdr:row>6</xdr:row>
      <xdr:rowOff>85725</xdr:rowOff>
    </xdr:to>
    <xdr:sp>
      <xdr:nvSpPr>
        <xdr:cNvPr id="684" name="Line 1247"/>
        <xdr:cNvSpPr>
          <a:spLocks/>
        </xdr:cNvSpPr>
      </xdr:nvSpPr>
      <xdr:spPr>
        <a:xfrm>
          <a:off x="10582275" y="1514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9</xdr:row>
      <xdr:rowOff>85725</xdr:rowOff>
    </xdr:from>
    <xdr:to>
      <xdr:col>16</xdr:col>
      <xdr:colOff>590550</xdr:colOff>
      <xdr:row>9</xdr:row>
      <xdr:rowOff>85725</xdr:rowOff>
    </xdr:to>
    <xdr:sp>
      <xdr:nvSpPr>
        <xdr:cNvPr id="685" name="Line 1248"/>
        <xdr:cNvSpPr>
          <a:spLocks/>
        </xdr:cNvSpPr>
      </xdr:nvSpPr>
      <xdr:spPr>
        <a:xfrm>
          <a:off x="10591800" y="2000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21</xdr:row>
      <xdr:rowOff>95250</xdr:rowOff>
    </xdr:from>
    <xdr:to>
      <xdr:col>16</xdr:col>
      <xdr:colOff>600075</xdr:colOff>
      <xdr:row>21</xdr:row>
      <xdr:rowOff>95250</xdr:rowOff>
    </xdr:to>
    <xdr:sp>
      <xdr:nvSpPr>
        <xdr:cNvPr id="686" name="Line 1249"/>
        <xdr:cNvSpPr>
          <a:spLocks/>
        </xdr:cNvSpPr>
      </xdr:nvSpPr>
      <xdr:spPr>
        <a:xfrm>
          <a:off x="10572750" y="4038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24</xdr:row>
      <xdr:rowOff>95250</xdr:rowOff>
    </xdr:from>
    <xdr:to>
      <xdr:col>16</xdr:col>
      <xdr:colOff>609600</xdr:colOff>
      <xdr:row>24</xdr:row>
      <xdr:rowOff>95250</xdr:rowOff>
    </xdr:to>
    <xdr:sp>
      <xdr:nvSpPr>
        <xdr:cNvPr id="687" name="Line 1251"/>
        <xdr:cNvSpPr>
          <a:spLocks/>
        </xdr:cNvSpPr>
      </xdr:nvSpPr>
      <xdr:spPr>
        <a:xfrm>
          <a:off x="10591800" y="4524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44</xdr:row>
      <xdr:rowOff>85725</xdr:rowOff>
    </xdr:from>
    <xdr:to>
      <xdr:col>13</xdr:col>
      <xdr:colOff>476250</xdr:colOff>
      <xdr:row>44</xdr:row>
      <xdr:rowOff>85725</xdr:rowOff>
    </xdr:to>
    <xdr:sp>
      <xdr:nvSpPr>
        <xdr:cNvPr id="688" name="Line 1254"/>
        <xdr:cNvSpPr>
          <a:spLocks/>
        </xdr:cNvSpPr>
      </xdr:nvSpPr>
      <xdr:spPr>
        <a:xfrm>
          <a:off x="8039100" y="7839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46</xdr:row>
      <xdr:rowOff>85725</xdr:rowOff>
    </xdr:from>
    <xdr:to>
      <xdr:col>13</xdr:col>
      <xdr:colOff>485775</xdr:colOff>
      <xdr:row>46</xdr:row>
      <xdr:rowOff>85725</xdr:rowOff>
    </xdr:to>
    <xdr:sp>
      <xdr:nvSpPr>
        <xdr:cNvPr id="689" name="Line 1258"/>
        <xdr:cNvSpPr>
          <a:spLocks/>
        </xdr:cNvSpPr>
      </xdr:nvSpPr>
      <xdr:spPr>
        <a:xfrm>
          <a:off x="8058150" y="8162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41</xdr:row>
      <xdr:rowOff>76200</xdr:rowOff>
    </xdr:from>
    <xdr:to>
      <xdr:col>16</xdr:col>
      <xdr:colOff>590550</xdr:colOff>
      <xdr:row>41</xdr:row>
      <xdr:rowOff>76200</xdr:rowOff>
    </xdr:to>
    <xdr:sp>
      <xdr:nvSpPr>
        <xdr:cNvPr id="690" name="Line 1262"/>
        <xdr:cNvSpPr>
          <a:spLocks/>
        </xdr:cNvSpPr>
      </xdr:nvSpPr>
      <xdr:spPr>
        <a:xfrm>
          <a:off x="1061085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85725</xdr:rowOff>
    </xdr:from>
    <xdr:to>
      <xdr:col>16</xdr:col>
      <xdr:colOff>600075</xdr:colOff>
      <xdr:row>45</xdr:row>
      <xdr:rowOff>85725</xdr:rowOff>
    </xdr:to>
    <xdr:sp>
      <xdr:nvSpPr>
        <xdr:cNvPr id="691" name="Line 1263"/>
        <xdr:cNvSpPr>
          <a:spLocks/>
        </xdr:cNvSpPr>
      </xdr:nvSpPr>
      <xdr:spPr>
        <a:xfrm>
          <a:off x="10601325" y="8001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9</xdr:row>
      <xdr:rowOff>85725</xdr:rowOff>
    </xdr:from>
    <xdr:to>
      <xdr:col>20</xdr:col>
      <xdr:colOff>800100</xdr:colOff>
      <xdr:row>9</xdr:row>
      <xdr:rowOff>85725</xdr:rowOff>
    </xdr:to>
    <xdr:sp>
      <xdr:nvSpPr>
        <xdr:cNvPr id="692" name="Line 1266"/>
        <xdr:cNvSpPr>
          <a:spLocks/>
        </xdr:cNvSpPr>
      </xdr:nvSpPr>
      <xdr:spPr>
        <a:xfrm>
          <a:off x="13201650" y="2000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6</xdr:row>
      <xdr:rowOff>85725</xdr:rowOff>
    </xdr:from>
    <xdr:to>
      <xdr:col>22</xdr:col>
      <xdr:colOff>619125</xdr:colOff>
      <xdr:row>6</xdr:row>
      <xdr:rowOff>85725</xdr:rowOff>
    </xdr:to>
    <xdr:sp>
      <xdr:nvSpPr>
        <xdr:cNvPr id="693" name="Line 1269"/>
        <xdr:cNvSpPr>
          <a:spLocks/>
        </xdr:cNvSpPr>
      </xdr:nvSpPr>
      <xdr:spPr>
        <a:xfrm>
          <a:off x="15097125" y="1514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21</xdr:row>
      <xdr:rowOff>104775</xdr:rowOff>
    </xdr:from>
    <xdr:to>
      <xdr:col>22</xdr:col>
      <xdr:colOff>590550</xdr:colOff>
      <xdr:row>21</xdr:row>
      <xdr:rowOff>104775</xdr:rowOff>
    </xdr:to>
    <xdr:sp>
      <xdr:nvSpPr>
        <xdr:cNvPr id="694" name="Line 1270"/>
        <xdr:cNvSpPr>
          <a:spLocks/>
        </xdr:cNvSpPr>
      </xdr:nvSpPr>
      <xdr:spPr>
        <a:xfrm>
          <a:off x="15078075" y="404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24</xdr:row>
      <xdr:rowOff>85725</xdr:rowOff>
    </xdr:from>
    <xdr:to>
      <xdr:col>22</xdr:col>
      <xdr:colOff>638175</xdr:colOff>
      <xdr:row>24</xdr:row>
      <xdr:rowOff>85725</xdr:rowOff>
    </xdr:to>
    <xdr:sp>
      <xdr:nvSpPr>
        <xdr:cNvPr id="695" name="Line 1272"/>
        <xdr:cNvSpPr>
          <a:spLocks/>
        </xdr:cNvSpPr>
      </xdr:nvSpPr>
      <xdr:spPr>
        <a:xfrm>
          <a:off x="15087600" y="4514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44</xdr:row>
      <xdr:rowOff>85725</xdr:rowOff>
    </xdr:from>
    <xdr:to>
      <xdr:col>19</xdr:col>
      <xdr:colOff>485775</xdr:colOff>
      <xdr:row>44</xdr:row>
      <xdr:rowOff>85725</xdr:rowOff>
    </xdr:to>
    <xdr:sp>
      <xdr:nvSpPr>
        <xdr:cNvPr id="696" name="Line 1274"/>
        <xdr:cNvSpPr>
          <a:spLocks/>
        </xdr:cNvSpPr>
      </xdr:nvSpPr>
      <xdr:spPr>
        <a:xfrm>
          <a:off x="12544425" y="7839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46</xdr:row>
      <xdr:rowOff>85725</xdr:rowOff>
    </xdr:from>
    <xdr:to>
      <xdr:col>19</xdr:col>
      <xdr:colOff>476250</xdr:colOff>
      <xdr:row>46</xdr:row>
      <xdr:rowOff>85725</xdr:rowOff>
    </xdr:to>
    <xdr:sp>
      <xdr:nvSpPr>
        <xdr:cNvPr id="697" name="Line 1277"/>
        <xdr:cNvSpPr>
          <a:spLocks/>
        </xdr:cNvSpPr>
      </xdr:nvSpPr>
      <xdr:spPr>
        <a:xfrm>
          <a:off x="12534900" y="8162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21</xdr:row>
      <xdr:rowOff>133350</xdr:rowOff>
    </xdr:from>
    <xdr:to>
      <xdr:col>44</xdr:col>
      <xdr:colOff>123825</xdr:colOff>
      <xdr:row>21</xdr:row>
      <xdr:rowOff>133350</xdr:rowOff>
    </xdr:to>
    <xdr:sp>
      <xdr:nvSpPr>
        <xdr:cNvPr id="698" name="Line 1282"/>
        <xdr:cNvSpPr>
          <a:spLocks/>
        </xdr:cNvSpPr>
      </xdr:nvSpPr>
      <xdr:spPr>
        <a:xfrm>
          <a:off x="28146375" y="4076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22</xdr:col>
      <xdr:colOff>619125</xdr:colOff>
      <xdr:row>9</xdr:row>
      <xdr:rowOff>85725</xdr:rowOff>
    </xdr:to>
    <xdr:sp>
      <xdr:nvSpPr>
        <xdr:cNvPr id="699" name="Line 1283"/>
        <xdr:cNvSpPr>
          <a:spLocks/>
        </xdr:cNvSpPr>
      </xdr:nvSpPr>
      <xdr:spPr>
        <a:xfrm>
          <a:off x="15078075" y="2000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41</xdr:row>
      <xdr:rowOff>85725</xdr:rowOff>
    </xdr:from>
    <xdr:to>
      <xdr:col>22</xdr:col>
      <xdr:colOff>638175</xdr:colOff>
      <xdr:row>41</xdr:row>
      <xdr:rowOff>85725</xdr:rowOff>
    </xdr:to>
    <xdr:sp>
      <xdr:nvSpPr>
        <xdr:cNvPr id="700" name="Line 1285"/>
        <xdr:cNvSpPr>
          <a:spLocks/>
        </xdr:cNvSpPr>
      </xdr:nvSpPr>
      <xdr:spPr>
        <a:xfrm>
          <a:off x="15078075" y="7353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45</xdr:row>
      <xdr:rowOff>85725</xdr:rowOff>
    </xdr:from>
    <xdr:to>
      <xdr:col>22</xdr:col>
      <xdr:colOff>609600</xdr:colOff>
      <xdr:row>45</xdr:row>
      <xdr:rowOff>85725</xdr:rowOff>
    </xdr:to>
    <xdr:sp>
      <xdr:nvSpPr>
        <xdr:cNvPr id="701" name="Line 1286"/>
        <xdr:cNvSpPr>
          <a:spLocks/>
        </xdr:cNvSpPr>
      </xdr:nvSpPr>
      <xdr:spPr>
        <a:xfrm>
          <a:off x="15087600" y="8001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29</xdr:row>
      <xdr:rowOff>85725</xdr:rowOff>
    </xdr:from>
    <xdr:to>
      <xdr:col>10</xdr:col>
      <xdr:colOff>600075</xdr:colOff>
      <xdr:row>29</xdr:row>
      <xdr:rowOff>85725</xdr:rowOff>
    </xdr:to>
    <xdr:sp>
      <xdr:nvSpPr>
        <xdr:cNvPr id="702" name="Line 1288"/>
        <xdr:cNvSpPr>
          <a:spLocks/>
        </xdr:cNvSpPr>
      </xdr:nvSpPr>
      <xdr:spPr>
        <a:xfrm>
          <a:off x="6076950" y="5324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85725</xdr:rowOff>
    </xdr:from>
    <xdr:to>
      <xdr:col>10</xdr:col>
      <xdr:colOff>600075</xdr:colOff>
      <xdr:row>30</xdr:row>
      <xdr:rowOff>85725</xdr:rowOff>
    </xdr:to>
    <xdr:sp>
      <xdr:nvSpPr>
        <xdr:cNvPr id="703" name="Line 1289"/>
        <xdr:cNvSpPr>
          <a:spLocks/>
        </xdr:cNvSpPr>
      </xdr:nvSpPr>
      <xdr:spPr>
        <a:xfrm>
          <a:off x="6076950" y="548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31</xdr:row>
      <xdr:rowOff>85725</xdr:rowOff>
    </xdr:from>
    <xdr:to>
      <xdr:col>10</xdr:col>
      <xdr:colOff>600075</xdr:colOff>
      <xdr:row>31</xdr:row>
      <xdr:rowOff>85725</xdr:rowOff>
    </xdr:to>
    <xdr:sp>
      <xdr:nvSpPr>
        <xdr:cNvPr id="704" name="Line 1290"/>
        <xdr:cNvSpPr>
          <a:spLocks/>
        </xdr:cNvSpPr>
      </xdr:nvSpPr>
      <xdr:spPr>
        <a:xfrm>
          <a:off x="6076950" y="564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85725</xdr:rowOff>
    </xdr:from>
    <xdr:to>
      <xdr:col>10</xdr:col>
      <xdr:colOff>600075</xdr:colOff>
      <xdr:row>32</xdr:row>
      <xdr:rowOff>85725</xdr:rowOff>
    </xdr:to>
    <xdr:sp>
      <xdr:nvSpPr>
        <xdr:cNvPr id="705" name="Line 1291"/>
        <xdr:cNvSpPr>
          <a:spLocks/>
        </xdr:cNvSpPr>
      </xdr:nvSpPr>
      <xdr:spPr>
        <a:xfrm>
          <a:off x="6076950" y="5810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33</xdr:row>
      <xdr:rowOff>85725</xdr:rowOff>
    </xdr:from>
    <xdr:to>
      <xdr:col>10</xdr:col>
      <xdr:colOff>600075</xdr:colOff>
      <xdr:row>33</xdr:row>
      <xdr:rowOff>85725</xdr:rowOff>
    </xdr:to>
    <xdr:sp>
      <xdr:nvSpPr>
        <xdr:cNvPr id="706" name="Line 1292"/>
        <xdr:cNvSpPr>
          <a:spLocks/>
        </xdr:cNvSpPr>
      </xdr:nvSpPr>
      <xdr:spPr>
        <a:xfrm>
          <a:off x="6076950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34</xdr:row>
      <xdr:rowOff>85725</xdr:rowOff>
    </xdr:from>
    <xdr:to>
      <xdr:col>10</xdr:col>
      <xdr:colOff>600075</xdr:colOff>
      <xdr:row>34</xdr:row>
      <xdr:rowOff>85725</xdr:rowOff>
    </xdr:to>
    <xdr:sp>
      <xdr:nvSpPr>
        <xdr:cNvPr id="707" name="Line 1293"/>
        <xdr:cNvSpPr>
          <a:spLocks/>
        </xdr:cNvSpPr>
      </xdr:nvSpPr>
      <xdr:spPr>
        <a:xfrm>
          <a:off x="6076950" y="613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42</xdr:row>
      <xdr:rowOff>85725</xdr:rowOff>
    </xdr:from>
    <xdr:to>
      <xdr:col>10</xdr:col>
      <xdr:colOff>695325</xdr:colOff>
      <xdr:row>42</xdr:row>
      <xdr:rowOff>85725</xdr:rowOff>
    </xdr:to>
    <xdr:sp>
      <xdr:nvSpPr>
        <xdr:cNvPr id="708" name="Line 1301"/>
        <xdr:cNvSpPr>
          <a:spLocks/>
        </xdr:cNvSpPr>
      </xdr:nvSpPr>
      <xdr:spPr>
        <a:xfrm>
          <a:off x="6115050" y="7515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43</xdr:row>
      <xdr:rowOff>85725</xdr:rowOff>
    </xdr:from>
    <xdr:to>
      <xdr:col>10</xdr:col>
      <xdr:colOff>695325</xdr:colOff>
      <xdr:row>43</xdr:row>
      <xdr:rowOff>85725</xdr:rowOff>
    </xdr:to>
    <xdr:sp>
      <xdr:nvSpPr>
        <xdr:cNvPr id="709" name="Line 1302"/>
        <xdr:cNvSpPr>
          <a:spLocks/>
        </xdr:cNvSpPr>
      </xdr:nvSpPr>
      <xdr:spPr>
        <a:xfrm>
          <a:off x="6115050" y="7677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29</xdr:row>
      <xdr:rowOff>85725</xdr:rowOff>
    </xdr:from>
    <xdr:to>
      <xdr:col>16</xdr:col>
      <xdr:colOff>600075</xdr:colOff>
      <xdr:row>29</xdr:row>
      <xdr:rowOff>85725</xdr:rowOff>
    </xdr:to>
    <xdr:sp>
      <xdr:nvSpPr>
        <xdr:cNvPr id="710" name="Line 1304"/>
        <xdr:cNvSpPr>
          <a:spLocks/>
        </xdr:cNvSpPr>
      </xdr:nvSpPr>
      <xdr:spPr>
        <a:xfrm>
          <a:off x="10563225" y="5324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30</xdr:row>
      <xdr:rowOff>85725</xdr:rowOff>
    </xdr:from>
    <xdr:to>
      <xdr:col>16</xdr:col>
      <xdr:colOff>600075</xdr:colOff>
      <xdr:row>30</xdr:row>
      <xdr:rowOff>85725</xdr:rowOff>
    </xdr:to>
    <xdr:sp>
      <xdr:nvSpPr>
        <xdr:cNvPr id="711" name="Line 1305"/>
        <xdr:cNvSpPr>
          <a:spLocks/>
        </xdr:cNvSpPr>
      </xdr:nvSpPr>
      <xdr:spPr>
        <a:xfrm>
          <a:off x="10563225" y="548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31</xdr:row>
      <xdr:rowOff>85725</xdr:rowOff>
    </xdr:from>
    <xdr:to>
      <xdr:col>16</xdr:col>
      <xdr:colOff>600075</xdr:colOff>
      <xdr:row>31</xdr:row>
      <xdr:rowOff>85725</xdr:rowOff>
    </xdr:to>
    <xdr:sp>
      <xdr:nvSpPr>
        <xdr:cNvPr id="712" name="Line 1306"/>
        <xdr:cNvSpPr>
          <a:spLocks/>
        </xdr:cNvSpPr>
      </xdr:nvSpPr>
      <xdr:spPr>
        <a:xfrm>
          <a:off x="10563225" y="564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32</xdr:row>
      <xdr:rowOff>85725</xdr:rowOff>
    </xdr:from>
    <xdr:to>
      <xdr:col>16</xdr:col>
      <xdr:colOff>600075</xdr:colOff>
      <xdr:row>32</xdr:row>
      <xdr:rowOff>85725</xdr:rowOff>
    </xdr:to>
    <xdr:sp>
      <xdr:nvSpPr>
        <xdr:cNvPr id="713" name="Line 1307"/>
        <xdr:cNvSpPr>
          <a:spLocks/>
        </xdr:cNvSpPr>
      </xdr:nvSpPr>
      <xdr:spPr>
        <a:xfrm>
          <a:off x="10563225" y="5810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33</xdr:row>
      <xdr:rowOff>85725</xdr:rowOff>
    </xdr:from>
    <xdr:to>
      <xdr:col>16</xdr:col>
      <xdr:colOff>600075</xdr:colOff>
      <xdr:row>33</xdr:row>
      <xdr:rowOff>85725</xdr:rowOff>
    </xdr:to>
    <xdr:sp>
      <xdr:nvSpPr>
        <xdr:cNvPr id="714" name="Line 1308"/>
        <xdr:cNvSpPr>
          <a:spLocks/>
        </xdr:cNvSpPr>
      </xdr:nvSpPr>
      <xdr:spPr>
        <a:xfrm>
          <a:off x="10563225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34</xdr:row>
      <xdr:rowOff>85725</xdr:rowOff>
    </xdr:from>
    <xdr:to>
      <xdr:col>16</xdr:col>
      <xdr:colOff>600075</xdr:colOff>
      <xdr:row>34</xdr:row>
      <xdr:rowOff>85725</xdr:rowOff>
    </xdr:to>
    <xdr:sp>
      <xdr:nvSpPr>
        <xdr:cNvPr id="715" name="Line 1309"/>
        <xdr:cNvSpPr>
          <a:spLocks/>
        </xdr:cNvSpPr>
      </xdr:nvSpPr>
      <xdr:spPr>
        <a:xfrm>
          <a:off x="10563225" y="613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42</xdr:row>
      <xdr:rowOff>76200</xdr:rowOff>
    </xdr:from>
    <xdr:to>
      <xdr:col>16</xdr:col>
      <xdr:colOff>590550</xdr:colOff>
      <xdr:row>42</xdr:row>
      <xdr:rowOff>76200</xdr:rowOff>
    </xdr:to>
    <xdr:sp>
      <xdr:nvSpPr>
        <xdr:cNvPr id="716" name="Line 1310"/>
        <xdr:cNvSpPr>
          <a:spLocks/>
        </xdr:cNvSpPr>
      </xdr:nvSpPr>
      <xdr:spPr>
        <a:xfrm>
          <a:off x="10610850" y="750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43</xdr:row>
      <xdr:rowOff>76200</xdr:rowOff>
    </xdr:from>
    <xdr:to>
      <xdr:col>16</xdr:col>
      <xdr:colOff>590550</xdr:colOff>
      <xdr:row>43</xdr:row>
      <xdr:rowOff>76200</xdr:rowOff>
    </xdr:to>
    <xdr:sp>
      <xdr:nvSpPr>
        <xdr:cNvPr id="717" name="Line 1311"/>
        <xdr:cNvSpPr>
          <a:spLocks/>
        </xdr:cNvSpPr>
      </xdr:nvSpPr>
      <xdr:spPr>
        <a:xfrm>
          <a:off x="10610850" y="7667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29</xdr:row>
      <xdr:rowOff>85725</xdr:rowOff>
    </xdr:from>
    <xdr:to>
      <xdr:col>22</xdr:col>
      <xdr:colOff>600075</xdr:colOff>
      <xdr:row>29</xdr:row>
      <xdr:rowOff>85725</xdr:rowOff>
    </xdr:to>
    <xdr:sp>
      <xdr:nvSpPr>
        <xdr:cNvPr id="718" name="Line 1313"/>
        <xdr:cNvSpPr>
          <a:spLocks/>
        </xdr:cNvSpPr>
      </xdr:nvSpPr>
      <xdr:spPr>
        <a:xfrm>
          <a:off x="15049500" y="5324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30</xdr:row>
      <xdr:rowOff>85725</xdr:rowOff>
    </xdr:from>
    <xdr:to>
      <xdr:col>22</xdr:col>
      <xdr:colOff>600075</xdr:colOff>
      <xdr:row>30</xdr:row>
      <xdr:rowOff>85725</xdr:rowOff>
    </xdr:to>
    <xdr:sp>
      <xdr:nvSpPr>
        <xdr:cNvPr id="719" name="Line 1314"/>
        <xdr:cNvSpPr>
          <a:spLocks/>
        </xdr:cNvSpPr>
      </xdr:nvSpPr>
      <xdr:spPr>
        <a:xfrm>
          <a:off x="15049500" y="5486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31</xdr:row>
      <xdr:rowOff>85725</xdr:rowOff>
    </xdr:from>
    <xdr:to>
      <xdr:col>22</xdr:col>
      <xdr:colOff>600075</xdr:colOff>
      <xdr:row>31</xdr:row>
      <xdr:rowOff>85725</xdr:rowOff>
    </xdr:to>
    <xdr:sp>
      <xdr:nvSpPr>
        <xdr:cNvPr id="720" name="Line 1315"/>
        <xdr:cNvSpPr>
          <a:spLocks/>
        </xdr:cNvSpPr>
      </xdr:nvSpPr>
      <xdr:spPr>
        <a:xfrm>
          <a:off x="15049500" y="564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32</xdr:row>
      <xdr:rowOff>85725</xdr:rowOff>
    </xdr:from>
    <xdr:to>
      <xdr:col>22</xdr:col>
      <xdr:colOff>600075</xdr:colOff>
      <xdr:row>32</xdr:row>
      <xdr:rowOff>85725</xdr:rowOff>
    </xdr:to>
    <xdr:sp>
      <xdr:nvSpPr>
        <xdr:cNvPr id="721" name="Line 1316"/>
        <xdr:cNvSpPr>
          <a:spLocks/>
        </xdr:cNvSpPr>
      </xdr:nvSpPr>
      <xdr:spPr>
        <a:xfrm>
          <a:off x="15049500" y="5810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33</xdr:row>
      <xdr:rowOff>85725</xdr:rowOff>
    </xdr:from>
    <xdr:to>
      <xdr:col>22</xdr:col>
      <xdr:colOff>600075</xdr:colOff>
      <xdr:row>33</xdr:row>
      <xdr:rowOff>85725</xdr:rowOff>
    </xdr:to>
    <xdr:sp>
      <xdr:nvSpPr>
        <xdr:cNvPr id="722" name="Line 1317"/>
        <xdr:cNvSpPr>
          <a:spLocks/>
        </xdr:cNvSpPr>
      </xdr:nvSpPr>
      <xdr:spPr>
        <a:xfrm>
          <a:off x="15049500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34</xdr:row>
      <xdr:rowOff>85725</xdr:rowOff>
    </xdr:from>
    <xdr:to>
      <xdr:col>22</xdr:col>
      <xdr:colOff>600075</xdr:colOff>
      <xdr:row>34</xdr:row>
      <xdr:rowOff>85725</xdr:rowOff>
    </xdr:to>
    <xdr:sp>
      <xdr:nvSpPr>
        <xdr:cNvPr id="723" name="Line 1318"/>
        <xdr:cNvSpPr>
          <a:spLocks/>
        </xdr:cNvSpPr>
      </xdr:nvSpPr>
      <xdr:spPr>
        <a:xfrm>
          <a:off x="15049500" y="6134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42</xdr:row>
      <xdr:rowOff>85725</xdr:rowOff>
    </xdr:from>
    <xdr:to>
      <xdr:col>22</xdr:col>
      <xdr:colOff>638175</xdr:colOff>
      <xdr:row>42</xdr:row>
      <xdr:rowOff>85725</xdr:rowOff>
    </xdr:to>
    <xdr:sp>
      <xdr:nvSpPr>
        <xdr:cNvPr id="724" name="Line 1319"/>
        <xdr:cNvSpPr>
          <a:spLocks/>
        </xdr:cNvSpPr>
      </xdr:nvSpPr>
      <xdr:spPr>
        <a:xfrm>
          <a:off x="15078075" y="7515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43</xdr:row>
      <xdr:rowOff>85725</xdr:rowOff>
    </xdr:from>
    <xdr:to>
      <xdr:col>22</xdr:col>
      <xdr:colOff>638175</xdr:colOff>
      <xdr:row>43</xdr:row>
      <xdr:rowOff>85725</xdr:rowOff>
    </xdr:to>
    <xdr:sp>
      <xdr:nvSpPr>
        <xdr:cNvPr id="725" name="Line 1320"/>
        <xdr:cNvSpPr>
          <a:spLocks/>
        </xdr:cNvSpPr>
      </xdr:nvSpPr>
      <xdr:spPr>
        <a:xfrm>
          <a:off x="15078075" y="7677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45</xdr:row>
      <xdr:rowOff>76200</xdr:rowOff>
    </xdr:from>
    <xdr:to>
      <xdr:col>9</xdr:col>
      <xdr:colOff>771525</xdr:colOff>
      <xdr:row>45</xdr:row>
      <xdr:rowOff>76200</xdr:rowOff>
    </xdr:to>
    <xdr:sp>
      <xdr:nvSpPr>
        <xdr:cNvPr id="726" name="Line 840"/>
        <xdr:cNvSpPr>
          <a:spLocks/>
        </xdr:cNvSpPr>
      </xdr:nvSpPr>
      <xdr:spPr>
        <a:xfrm>
          <a:off x="5191125" y="799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45</xdr:row>
      <xdr:rowOff>76200</xdr:rowOff>
    </xdr:from>
    <xdr:to>
      <xdr:col>15</xdr:col>
      <xdr:colOff>771525</xdr:colOff>
      <xdr:row>45</xdr:row>
      <xdr:rowOff>76200</xdr:rowOff>
    </xdr:to>
    <xdr:sp>
      <xdr:nvSpPr>
        <xdr:cNvPr id="727" name="Line 962"/>
        <xdr:cNvSpPr>
          <a:spLocks/>
        </xdr:cNvSpPr>
      </xdr:nvSpPr>
      <xdr:spPr>
        <a:xfrm>
          <a:off x="9677400" y="799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45</xdr:row>
      <xdr:rowOff>85725</xdr:rowOff>
    </xdr:from>
    <xdr:to>
      <xdr:col>21</xdr:col>
      <xdr:colOff>771525</xdr:colOff>
      <xdr:row>45</xdr:row>
      <xdr:rowOff>85725</xdr:rowOff>
    </xdr:to>
    <xdr:sp>
      <xdr:nvSpPr>
        <xdr:cNvPr id="728" name="Line 1168"/>
        <xdr:cNvSpPr>
          <a:spLocks/>
        </xdr:cNvSpPr>
      </xdr:nvSpPr>
      <xdr:spPr>
        <a:xfrm>
          <a:off x="14163675" y="8001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1" name="Line 21"/>
        <xdr:cNvSpPr>
          <a:spLocks/>
        </xdr:cNvSpPr>
      </xdr:nvSpPr>
      <xdr:spPr>
        <a:xfrm>
          <a:off x="31432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85725</xdr:rowOff>
    </xdr:from>
    <xdr:to>
      <xdr:col>5</xdr:col>
      <xdr:colOff>0</xdr:colOff>
      <xdr:row>25</xdr:row>
      <xdr:rowOff>85725</xdr:rowOff>
    </xdr:to>
    <xdr:sp>
      <xdr:nvSpPr>
        <xdr:cNvPr id="2" name="Line 22"/>
        <xdr:cNvSpPr>
          <a:spLocks/>
        </xdr:cNvSpPr>
      </xdr:nvSpPr>
      <xdr:spPr>
        <a:xfrm>
          <a:off x="31432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" name="Line 23"/>
        <xdr:cNvSpPr>
          <a:spLocks/>
        </xdr:cNvSpPr>
      </xdr:nvSpPr>
      <xdr:spPr>
        <a:xfrm>
          <a:off x="3143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4" name="Line 24"/>
        <xdr:cNvSpPr>
          <a:spLocks/>
        </xdr:cNvSpPr>
      </xdr:nvSpPr>
      <xdr:spPr>
        <a:xfrm>
          <a:off x="31432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5" name="Line 25"/>
        <xdr:cNvSpPr>
          <a:spLocks/>
        </xdr:cNvSpPr>
      </xdr:nvSpPr>
      <xdr:spPr>
        <a:xfrm>
          <a:off x="31432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>
      <xdr:nvSpPr>
        <xdr:cNvPr id="6" name="Line 26"/>
        <xdr:cNvSpPr>
          <a:spLocks/>
        </xdr:cNvSpPr>
      </xdr:nvSpPr>
      <xdr:spPr>
        <a:xfrm>
          <a:off x="31432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7" name="Line 27"/>
        <xdr:cNvSpPr>
          <a:spLocks/>
        </xdr:cNvSpPr>
      </xdr:nvSpPr>
      <xdr:spPr>
        <a:xfrm>
          <a:off x="31432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85725</xdr:rowOff>
    </xdr:from>
    <xdr:to>
      <xdr:col>5</xdr:col>
      <xdr:colOff>0</xdr:colOff>
      <xdr:row>31</xdr:row>
      <xdr:rowOff>85725</xdr:rowOff>
    </xdr:to>
    <xdr:sp>
      <xdr:nvSpPr>
        <xdr:cNvPr id="8" name="Line 28"/>
        <xdr:cNvSpPr>
          <a:spLocks/>
        </xdr:cNvSpPr>
      </xdr:nvSpPr>
      <xdr:spPr>
        <a:xfrm>
          <a:off x="31432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85725</xdr:rowOff>
    </xdr:from>
    <xdr:to>
      <xdr:col>5</xdr:col>
      <xdr:colOff>0</xdr:colOff>
      <xdr:row>32</xdr:row>
      <xdr:rowOff>85725</xdr:rowOff>
    </xdr:to>
    <xdr:sp>
      <xdr:nvSpPr>
        <xdr:cNvPr id="9" name="Line 29"/>
        <xdr:cNvSpPr>
          <a:spLocks/>
        </xdr:cNvSpPr>
      </xdr:nvSpPr>
      <xdr:spPr>
        <a:xfrm>
          <a:off x="31432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85725</xdr:rowOff>
    </xdr:from>
    <xdr:to>
      <xdr:col>5</xdr:col>
      <xdr:colOff>0</xdr:colOff>
      <xdr:row>33</xdr:row>
      <xdr:rowOff>85725</xdr:rowOff>
    </xdr:to>
    <xdr:sp>
      <xdr:nvSpPr>
        <xdr:cNvPr id="10" name="Line 30"/>
        <xdr:cNvSpPr>
          <a:spLocks/>
        </xdr:cNvSpPr>
      </xdr:nvSpPr>
      <xdr:spPr>
        <a:xfrm>
          <a:off x="314325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5</xdr:col>
      <xdr:colOff>0</xdr:colOff>
      <xdr:row>34</xdr:row>
      <xdr:rowOff>85725</xdr:rowOff>
    </xdr:to>
    <xdr:sp>
      <xdr:nvSpPr>
        <xdr:cNvPr id="11" name="Line 32"/>
        <xdr:cNvSpPr>
          <a:spLocks/>
        </xdr:cNvSpPr>
      </xdr:nvSpPr>
      <xdr:spPr>
        <a:xfrm>
          <a:off x="314325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12" name="Line 33"/>
        <xdr:cNvSpPr>
          <a:spLocks/>
        </xdr:cNvSpPr>
      </xdr:nvSpPr>
      <xdr:spPr>
        <a:xfrm>
          <a:off x="3143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5</xdr:col>
      <xdr:colOff>0</xdr:colOff>
      <xdr:row>36</xdr:row>
      <xdr:rowOff>85725</xdr:rowOff>
    </xdr:to>
    <xdr:sp>
      <xdr:nvSpPr>
        <xdr:cNvPr id="13" name="Line 34"/>
        <xdr:cNvSpPr>
          <a:spLocks/>
        </xdr:cNvSpPr>
      </xdr:nvSpPr>
      <xdr:spPr>
        <a:xfrm>
          <a:off x="3143250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85725</xdr:rowOff>
    </xdr:from>
    <xdr:to>
      <xdr:col>5</xdr:col>
      <xdr:colOff>0</xdr:colOff>
      <xdr:row>38</xdr:row>
      <xdr:rowOff>85725</xdr:rowOff>
    </xdr:to>
    <xdr:sp>
      <xdr:nvSpPr>
        <xdr:cNvPr id="14" name="Line 35"/>
        <xdr:cNvSpPr>
          <a:spLocks/>
        </xdr:cNvSpPr>
      </xdr:nvSpPr>
      <xdr:spPr>
        <a:xfrm>
          <a:off x="31432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85725</xdr:rowOff>
    </xdr:from>
    <xdr:to>
      <xdr:col>5</xdr:col>
      <xdr:colOff>0</xdr:colOff>
      <xdr:row>39</xdr:row>
      <xdr:rowOff>85725</xdr:rowOff>
    </xdr:to>
    <xdr:sp>
      <xdr:nvSpPr>
        <xdr:cNvPr id="15" name="Line 36"/>
        <xdr:cNvSpPr>
          <a:spLocks/>
        </xdr:cNvSpPr>
      </xdr:nvSpPr>
      <xdr:spPr>
        <a:xfrm>
          <a:off x="314325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16" name="Line 37"/>
        <xdr:cNvSpPr>
          <a:spLocks/>
        </xdr:cNvSpPr>
      </xdr:nvSpPr>
      <xdr:spPr>
        <a:xfrm>
          <a:off x="314325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7" name="Line 42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8" name="Line 43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9" name="Line 44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0" name="Line 45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21" name="Line 70"/>
        <xdr:cNvSpPr>
          <a:spLocks/>
        </xdr:cNvSpPr>
      </xdr:nvSpPr>
      <xdr:spPr>
        <a:xfrm>
          <a:off x="31432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85725</xdr:rowOff>
    </xdr:from>
    <xdr:to>
      <xdr:col>5</xdr:col>
      <xdr:colOff>0</xdr:colOff>
      <xdr:row>25</xdr:row>
      <xdr:rowOff>85725</xdr:rowOff>
    </xdr:to>
    <xdr:sp>
      <xdr:nvSpPr>
        <xdr:cNvPr id="22" name="Line 71"/>
        <xdr:cNvSpPr>
          <a:spLocks/>
        </xdr:cNvSpPr>
      </xdr:nvSpPr>
      <xdr:spPr>
        <a:xfrm>
          <a:off x="31432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23" name="Line 72"/>
        <xdr:cNvSpPr>
          <a:spLocks/>
        </xdr:cNvSpPr>
      </xdr:nvSpPr>
      <xdr:spPr>
        <a:xfrm>
          <a:off x="3143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24" name="Line 73"/>
        <xdr:cNvSpPr>
          <a:spLocks/>
        </xdr:cNvSpPr>
      </xdr:nvSpPr>
      <xdr:spPr>
        <a:xfrm>
          <a:off x="31432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25" name="Line 74"/>
        <xdr:cNvSpPr>
          <a:spLocks/>
        </xdr:cNvSpPr>
      </xdr:nvSpPr>
      <xdr:spPr>
        <a:xfrm>
          <a:off x="31432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>
      <xdr:nvSpPr>
        <xdr:cNvPr id="26" name="Line 75"/>
        <xdr:cNvSpPr>
          <a:spLocks/>
        </xdr:cNvSpPr>
      </xdr:nvSpPr>
      <xdr:spPr>
        <a:xfrm>
          <a:off x="31432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27" name="Line 76"/>
        <xdr:cNvSpPr>
          <a:spLocks/>
        </xdr:cNvSpPr>
      </xdr:nvSpPr>
      <xdr:spPr>
        <a:xfrm>
          <a:off x="31432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85725</xdr:rowOff>
    </xdr:from>
    <xdr:to>
      <xdr:col>5</xdr:col>
      <xdr:colOff>0</xdr:colOff>
      <xdr:row>31</xdr:row>
      <xdr:rowOff>85725</xdr:rowOff>
    </xdr:to>
    <xdr:sp>
      <xdr:nvSpPr>
        <xdr:cNvPr id="28" name="Line 77"/>
        <xdr:cNvSpPr>
          <a:spLocks/>
        </xdr:cNvSpPr>
      </xdr:nvSpPr>
      <xdr:spPr>
        <a:xfrm>
          <a:off x="31432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85725</xdr:rowOff>
    </xdr:from>
    <xdr:to>
      <xdr:col>5</xdr:col>
      <xdr:colOff>0</xdr:colOff>
      <xdr:row>32</xdr:row>
      <xdr:rowOff>85725</xdr:rowOff>
    </xdr:to>
    <xdr:sp>
      <xdr:nvSpPr>
        <xdr:cNvPr id="29" name="Line 78"/>
        <xdr:cNvSpPr>
          <a:spLocks/>
        </xdr:cNvSpPr>
      </xdr:nvSpPr>
      <xdr:spPr>
        <a:xfrm>
          <a:off x="31432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85725</xdr:rowOff>
    </xdr:from>
    <xdr:to>
      <xdr:col>5</xdr:col>
      <xdr:colOff>0</xdr:colOff>
      <xdr:row>33</xdr:row>
      <xdr:rowOff>85725</xdr:rowOff>
    </xdr:to>
    <xdr:sp>
      <xdr:nvSpPr>
        <xdr:cNvPr id="30" name="Line 79"/>
        <xdr:cNvSpPr>
          <a:spLocks/>
        </xdr:cNvSpPr>
      </xdr:nvSpPr>
      <xdr:spPr>
        <a:xfrm>
          <a:off x="314325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5</xdr:col>
      <xdr:colOff>0</xdr:colOff>
      <xdr:row>34</xdr:row>
      <xdr:rowOff>85725</xdr:rowOff>
    </xdr:to>
    <xdr:sp>
      <xdr:nvSpPr>
        <xdr:cNvPr id="31" name="Line 81"/>
        <xdr:cNvSpPr>
          <a:spLocks/>
        </xdr:cNvSpPr>
      </xdr:nvSpPr>
      <xdr:spPr>
        <a:xfrm>
          <a:off x="314325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32" name="Line 82"/>
        <xdr:cNvSpPr>
          <a:spLocks/>
        </xdr:cNvSpPr>
      </xdr:nvSpPr>
      <xdr:spPr>
        <a:xfrm>
          <a:off x="3143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85725</xdr:rowOff>
    </xdr:from>
    <xdr:to>
      <xdr:col>5</xdr:col>
      <xdr:colOff>0</xdr:colOff>
      <xdr:row>38</xdr:row>
      <xdr:rowOff>85725</xdr:rowOff>
    </xdr:to>
    <xdr:sp>
      <xdr:nvSpPr>
        <xdr:cNvPr id="33" name="Line 83"/>
        <xdr:cNvSpPr>
          <a:spLocks/>
        </xdr:cNvSpPr>
      </xdr:nvSpPr>
      <xdr:spPr>
        <a:xfrm>
          <a:off x="31432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85725</xdr:rowOff>
    </xdr:from>
    <xdr:to>
      <xdr:col>5</xdr:col>
      <xdr:colOff>0</xdr:colOff>
      <xdr:row>39</xdr:row>
      <xdr:rowOff>85725</xdr:rowOff>
    </xdr:to>
    <xdr:sp>
      <xdr:nvSpPr>
        <xdr:cNvPr id="34" name="Line 84"/>
        <xdr:cNvSpPr>
          <a:spLocks/>
        </xdr:cNvSpPr>
      </xdr:nvSpPr>
      <xdr:spPr>
        <a:xfrm>
          <a:off x="314325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35" name="Line 85"/>
        <xdr:cNvSpPr>
          <a:spLocks/>
        </xdr:cNvSpPr>
      </xdr:nvSpPr>
      <xdr:spPr>
        <a:xfrm>
          <a:off x="314325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85725</xdr:rowOff>
    </xdr:from>
    <xdr:to>
      <xdr:col>5</xdr:col>
      <xdr:colOff>0</xdr:colOff>
      <xdr:row>43</xdr:row>
      <xdr:rowOff>85725</xdr:rowOff>
    </xdr:to>
    <xdr:sp>
      <xdr:nvSpPr>
        <xdr:cNvPr id="36" name="Line 92"/>
        <xdr:cNvSpPr>
          <a:spLocks/>
        </xdr:cNvSpPr>
      </xdr:nvSpPr>
      <xdr:spPr>
        <a:xfrm>
          <a:off x="31432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85725</xdr:rowOff>
    </xdr:from>
    <xdr:to>
      <xdr:col>5</xdr:col>
      <xdr:colOff>0</xdr:colOff>
      <xdr:row>45</xdr:row>
      <xdr:rowOff>85725</xdr:rowOff>
    </xdr:to>
    <xdr:sp>
      <xdr:nvSpPr>
        <xdr:cNvPr id="37" name="Line 93"/>
        <xdr:cNvSpPr>
          <a:spLocks/>
        </xdr:cNvSpPr>
      </xdr:nvSpPr>
      <xdr:spPr>
        <a:xfrm>
          <a:off x="31432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38" name="Line 94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39" name="Line 95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40" name="Line 96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1" name="Line 115"/>
        <xdr:cNvSpPr>
          <a:spLocks/>
        </xdr:cNvSpPr>
      </xdr:nvSpPr>
      <xdr:spPr>
        <a:xfrm>
          <a:off x="314325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42" name="Line 117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43" name="Line 118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4" name="Line 119"/>
        <xdr:cNvSpPr>
          <a:spLocks/>
        </xdr:cNvSpPr>
      </xdr:nvSpPr>
      <xdr:spPr>
        <a:xfrm>
          <a:off x="31432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5" name="Line 121"/>
        <xdr:cNvSpPr>
          <a:spLocks/>
        </xdr:cNvSpPr>
      </xdr:nvSpPr>
      <xdr:spPr>
        <a:xfrm>
          <a:off x="31432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5</xdr:col>
      <xdr:colOff>0</xdr:colOff>
      <xdr:row>43</xdr:row>
      <xdr:rowOff>76200</xdr:rowOff>
    </xdr:to>
    <xdr:sp>
      <xdr:nvSpPr>
        <xdr:cNvPr id="46" name="Line 124"/>
        <xdr:cNvSpPr>
          <a:spLocks/>
        </xdr:cNvSpPr>
      </xdr:nvSpPr>
      <xdr:spPr>
        <a:xfrm>
          <a:off x="3143250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76200</xdr:rowOff>
    </xdr:from>
    <xdr:to>
      <xdr:col>5</xdr:col>
      <xdr:colOff>0</xdr:colOff>
      <xdr:row>45</xdr:row>
      <xdr:rowOff>76200</xdr:rowOff>
    </xdr:to>
    <xdr:sp>
      <xdr:nvSpPr>
        <xdr:cNvPr id="47" name="Line 125"/>
        <xdr:cNvSpPr>
          <a:spLocks/>
        </xdr:cNvSpPr>
      </xdr:nvSpPr>
      <xdr:spPr>
        <a:xfrm>
          <a:off x="3143250" y="994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48" name="Line 126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49" name="Line 138"/>
        <xdr:cNvSpPr>
          <a:spLocks/>
        </xdr:cNvSpPr>
      </xdr:nvSpPr>
      <xdr:spPr>
        <a:xfrm>
          <a:off x="31432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85725</xdr:rowOff>
    </xdr:from>
    <xdr:to>
      <xdr:col>5</xdr:col>
      <xdr:colOff>0</xdr:colOff>
      <xdr:row>25</xdr:row>
      <xdr:rowOff>85725</xdr:rowOff>
    </xdr:to>
    <xdr:sp>
      <xdr:nvSpPr>
        <xdr:cNvPr id="50" name="Line 139"/>
        <xdr:cNvSpPr>
          <a:spLocks/>
        </xdr:cNvSpPr>
      </xdr:nvSpPr>
      <xdr:spPr>
        <a:xfrm>
          <a:off x="31432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51" name="Line 140"/>
        <xdr:cNvSpPr>
          <a:spLocks/>
        </xdr:cNvSpPr>
      </xdr:nvSpPr>
      <xdr:spPr>
        <a:xfrm>
          <a:off x="3143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52" name="Line 141"/>
        <xdr:cNvSpPr>
          <a:spLocks/>
        </xdr:cNvSpPr>
      </xdr:nvSpPr>
      <xdr:spPr>
        <a:xfrm>
          <a:off x="31432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53" name="Line 142"/>
        <xdr:cNvSpPr>
          <a:spLocks/>
        </xdr:cNvSpPr>
      </xdr:nvSpPr>
      <xdr:spPr>
        <a:xfrm>
          <a:off x="31432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>
      <xdr:nvSpPr>
        <xdr:cNvPr id="54" name="Line 143"/>
        <xdr:cNvSpPr>
          <a:spLocks/>
        </xdr:cNvSpPr>
      </xdr:nvSpPr>
      <xdr:spPr>
        <a:xfrm>
          <a:off x="31432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55" name="Line 144"/>
        <xdr:cNvSpPr>
          <a:spLocks/>
        </xdr:cNvSpPr>
      </xdr:nvSpPr>
      <xdr:spPr>
        <a:xfrm>
          <a:off x="31432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85725</xdr:rowOff>
    </xdr:from>
    <xdr:to>
      <xdr:col>5</xdr:col>
      <xdr:colOff>0</xdr:colOff>
      <xdr:row>31</xdr:row>
      <xdr:rowOff>85725</xdr:rowOff>
    </xdr:to>
    <xdr:sp>
      <xdr:nvSpPr>
        <xdr:cNvPr id="56" name="Line 145"/>
        <xdr:cNvSpPr>
          <a:spLocks/>
        </xdr:cNvSpPr>
      </xdr:nvSpPr>
      <xdr:spPr>
        <a:xfrm>
          <a:off x="31432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85725</xdr:rowOff>
    </xdr:from>
    <xdr:to>
      <xdr:col>5</xdr:col>
      <xdr:colOff>0</xdr:colOff>
      <xdr:row>32</xdr:row>
      <xdr:rowOff>85725</xdr:rowOff>
    </xdr:to>
    <xdr:sp>
      <xdr:nvSpPr>
        <xdr:cNvPr id="57" name="Line 146"/>
        <xdr:cNvSpPr>
          <a:spLocks/>
        </xdr:cNvSpPr>
      </xdr:nvSpPr>
      <xdr:spPr>
        <a:xfrm>
          <a:off x="31432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85725</xdr:rowOff>
    </xdr:from>
    <xdr:to>
      <xdr:col>5</xdr:col>
      <xdr:colOff>0</xdr:colOff>
      <xdr:row>33</xdr:row>
      <xdr:rowOff>85725</xdr:rowOff>
    </xdr:to>
    <xdr:sp>
      <xdr:nvSpPr>
        <xdr:cNvPr id="58" name="Line 147"/>
        <xdr:cNvSpPr>
          <a:spLocks/>
        </xdr:cNvSpPr>
      </xdr:nvSpPr>
      <xdr:spPr>
        <a:xfrm>
          <a:off x="314325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5</xdr:col>
      <xdr:colOff>0</xdr:colOff>
      <xdr:row>34</xdr:row>
      <xdr:rowOff>85725</xdr:rowOff>
    </xdr:to>
    <xdr:sp>
      <xdr:nvSpPr>
        <xdr:cNvPr id="59" name="Line 149"/>
        <xdr:cNvSpPr>
          <a:spLocks/>
        </xdr:cNvSpPr>
      </xdr:nvSpPr>
      <xdr:spPr>
        <a:xfrm>
          <a:off x="314325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60" name="Line 150"/>
        <xdr:cNvSpPr>
          <a:spLocks/>
        </xdr:cNvSpPr>
      </xdr:nvSpPr>
      <xdr:spPr>
        <a:xfrm>
          <a:off x="3143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85725</xdr:rowOff>
    </xdr:from>
    <xdr:to>
      <xdr:col>5</xdr:col>
      <xdr:colOff>0</xdr:colOff>
      <xdr:row>38</xdr:row>
      <xdr:rowOff>85725</xdr:rowOff>
    </xdr:to>
    <xdr:sp>
      <xdr:nvSpPr>
        <xdr:cNvPr id="61" name="Line 151"/>
        <xdr:cNvSpPr>
          <a:spLocks/>
        </xdr:cNvSpPr>
      </xdr:nvSpPr>
      <xdr:spPr>
        <a:xfrm>
          <a:off x="31432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85725</xdr:rowOff>
    </xdr:from>
    <xdr:to>
      <xdr:col>5</xdr:col>
      <xdr:colOff>0</xdr:colOff>
      <xdr:row>39</xdr:row>
      <xdr:rowOff>85725</xdr:rowOff>
    </xdr:to>
    <xdr:sp>
      <xdr:nvSpPr>
        <xdr:cNvPr id="62" name="Line 152"/>
        <xdr:cNvSpPr>
          <a:spLocks/>
        </xdr:cNvSpPr>
      </xdr:nvSpPr>
      <xdr:spPr>
        <a:xfrm>
          <a:off x="314325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63" name="Line 153"/>
        <xdr:cNvSpPr>
          <a:spLocks/>
        </xdr:cNvSpPr>
      </xdr:nvSpPr>
      <xdr:spPr>
        <a:xfrm>
          <a:off x="314325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64" name="Line 154"/>
        <xdr:cNvSpPr>
          <a:spLocks/>
        </xdr:cNvSpPr>
      </xdr:nvSpPr>
      <xdr:spPr>
        <a:xfrm>
          <a:off x="31432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85725</xdr:rowOff>
    </xdr:from>
    <xdr:to>
      <xdr:col>5</xdr:col>
      <xdr:colOff>0</xdr:colOff>
      <xdr:row>43</xdr:row>
      <xdr:rowOff>85725</xdr:rowOff>
    </xdr:to>
    <xdr:sp>
      <xdr:nvSpPr>
        <xdr:cNvPr id="65" name="Line 161"/>
        <xdr:cNvSpPr>
          <a:spLocks/>
        </xdr:cNvSpPr>
      </xdr:nvSpPr>
      <xdr:spPr>
        <a:xfrm>
          <a:off x="31432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85725</xdr:rowOff>
    </xdr:from>
    <xdr:to>
      <xdr:col>5</xdr:col>
      <xdr:colOff>0</xdr:colOff>
      <xdr:row>45</xdr:row>
      <xdr:rowOff>85725</xdr:rowOff>
    </xdr:to>
    <xdr:sp>
      <xdr:nvSpPr>
        <xdr:cNvPr id="66" name="Line 162"/>
        <xdr:cNvSpPr>
          <a:spLocks/>
        </xdr:cNvSpPr>
      </xdr:nvSpPr>
      <xdr:spPr>
        <a:xfrm>
          <a:off x="31432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67" name="Line 163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68" name="Line 164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69" name="Line 165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0" name="Line 166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71" name="Line 167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72" name="Line 170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73" name="Line 171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74" name="Line 172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75" name="Line 173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6" name="Line 174"/>
        <xdr:cNvSpPr>
          <a:spLocks/>
        </xdr:cNvSpPr>
      </xdr:nvSpPr>
      <xdr:spPr>
        <a:xfrm>
          <a:off x="31432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7" name="Line 175"/>
        <xdr:cNvSpPr>
          <a:spLocks/>
        </xdr:cNvSpPr>
      </xdr:nvSpPr>
      <xdr:spPr>
        <a:xfrm>
          <a:off x="31432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78" name="Line 176"/>
        <xdr:cNvSpPr>
          <a:spLocks/>
        </xdr:cNvSpPr>
      </xdr:nvSpPr>
      <xdr:spPr>
        <a:xfrm>
          <a:off x="314325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79" name="Line 177"/>
        <xdr:cNvSpPr>
          <a:spLocks/>
        </xdr:cNvSpPr>
      </xdr:nvSpPr>
      <xdr:spPr>
        <a:xfrm>
          <a:off x="314325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0" name="Line 178"/>
        <xdr:cNvSpPr>
          <a:spLocks/>
        </xdr:cNvSpPr>
      </xdr:nvSpPr>
      <xdr:spPr>
        <a:xfrm>
          <a:off x="314325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1" name="Line 179"/>
        <xdr:cNvSpPr>
          <a:spLocks/>
        </xdr:cNvSpPr>
      </xdr:nvSpPr>
      <xdr:spPr>
        <a:xfrm>
          <a:off x="314325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180"/>
        <xdr:cNvSpPr>
          <a:spLocks/>
        </xdr:cNvSpPr>
      </xdr:nvSpPr>
      <xdr:spPr>
        <a:xfrm>
          <a:off x="314325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181"/>
        <xdr:cNvSpPr>
          <a:spLocks/>
        </xdr:cNvSpPr>
      </xdr:nvSpPr>
      <xdr:spPr>
        <a:xfrm>
          <a:off x="314325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84" name="Line 182"/>
        <xdr:cNvSpPr>
          <a:spLocks/>
        </xdr:cNvSpPr>
      </xdr:nvSpPr>
      <xdr:spPr>
        <a:xfrm>
          <a:off x="3143250" y="113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85" name="Line 183"/>
        <xdr:cNvSpPr>
          <a:spLocks/>
        </xdr:cNvSpPr>
      </xdr:nvSpPr>
      <xdr:spPr>
        <a:xfrm>
          <a:off x="3143250" y="113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86" name="Line 185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87" name="Line 186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88" name="Line 187"/>
        <xdr:cNvSpPr>
          <a:spLocks/>
        </xdr:cNvSpPr>
      </xdr:nvSpPr>
      <xdr:spPr>
        <a:xfrm>
          <a:off x="31432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89" name="Line 188"/>
        <xdr:cNvSpPr>
          <a:spLocks/>
        </xdr:cNvSpPr>
      </xdr:nvSpPr>
      <xdr:spPr>
        <a:xfrm>
          <a:off x="314325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0" name="Line 189"/>
        <xdr:cNvSpPr>
          <a:spLocks/>
        </xdr:cNvSpPr>
      </xdr:nvSpPr>
      <xdr:spPr>
        <a:xfrm>
          <a:off x="314325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190"/>
        <xdr:cNvSpPr>
          <a:spLocks/>
        </xdr:cNvSpPr>
      </xdr:nvSpPr>
      <xdr:spPr>
        <a:xfrm>
          <a:off x="314325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92" name="Line 191"/>
        <xdr:cNvSpPr>
          <a:spLocks/>
        </xdr:cNvSpPr>
      </xdr:nvSpPr>
      <xdr:spPr>
        <a:xfrm>
          <a:off x="3143250" y="113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93" name="Line 193"/>
        <xdr:cNvSpPr>
          <a:spLocks/>
        </xdr:cNvSpPr>
      </xdr:nvSpPr>
      <xdr:spPr>
        <a:xfrm>
          <a:off x="314325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94" name="Line 194"/>
        <xdr:cNvSpPr>
          <a:spLocks/>
        </xdr:cNvSpPr>
      </xdr:nvSpPr>
      <xdr:spPr>
        <a:xfrm>
          <a:off x="314325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95" name="Line 195"/>
        <xdr:cNvSpPr>
          <a:spLocks/>
        </xdr:cNvSpPr>
      </xdr:nvSpPr>
      <xdr:spPr>
        <a:xfrm>
          <a:off x="314325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85725</xdr:rowOff>
    </xdr:to>
    <xdr:sp>
      <xdr:nvSpPr>
        <xdr:cNvPr id="96" name="Line 196"/>
        <xdr:cNvSpPr>
          <a:spLocks/>
        </xdr:cNvSpPr>
      </xdr:nvSpPr>
      <xdr:spPr>
        <a:xfrm>
          <a:off x="31432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85725</xdr:rowOff>
    </xdr:from>
    <xdr:to>
      <xdr:col>5</xdr:col>
      <xdr:colOff>0</xdr:colOff>
      <xdr:row>21</xdr:row>
      <xdr:rowOff>85725</xdr:rowOff>
    </xdr:to>
    <xdr:sp>
      <xdr:nvSpPr>
        <xdr:cNvPr id="97" name="Line 197"/>
        <xdr:cNvSpPr>
          <a:spLocks/>
        </xdr:cNvSpPr>
      </xdr:nvSpPr>
      <xdr:spPr>
        <a:xfrm>
          <a:off x="31432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5</xdr:col>
      <xdr:colOff>0</xdr:colOff>
      <xdr:row>22</xdr:row>
      <xdr:rowOff>85725</xdr:rowOff>
    </xdr:to>
    <xdr:sp>
      <xdr:nvSpPr>
        <xdr:cNvPr id="98" name="Line 198"/>
        <xdr:cNvSpPr>
          <a:spLocks/>
        </xdr:cNvSpPr>
      </xdr:nvSpPr>
      <xdr:spPr>
        <a:xfrm>
          <a:off x="3143250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0</xdr:colOff>
      <xdr:row>23</xdr:row>
      <xdr:rowOff>85725</xdr:rowOff>
    </xdr:to>
    <xdr:sp>
      <xdr:nvSpPr>
        <xdr:cNvPr id="99" name="Line 201"/>
        <xdr:cNvSpPr>
          <a:spLocks/>
        </xdr:cNvSpPr>
      </xdr:nvSpPr>
      <xdr:spPr>
        <a:xfrm>
          <a:off x="314325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100" name="Line 207"/>
        <xdr:cNvSpPr>
          <a:spLocks/>
        </xdr:cNvSpPr>
      </xdr:nvSpPr>
      <xdr:spPr>
        <a:xfrm>
          <a:off x="31432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85725</xdr:rowOff>
    </xdr:from>
    <xdr:to>
      <xdr:col>5</xdr:col>
      <xdr:colOff>0</xdr:colOff>
      <xdr:row>25</xdr:row>
      <xdr:rowOff>85725</xdr:rowOff>
    </xdr:to>
    <xdr:sp>
      <xdr:nvSpPr>
        <xdr:cNvPr id="101" name="Line 208"/>
        <xdr:cNvSpPr>
          <a:spLocks/>
        </xdr:cNvSpPr>
      </xdr:nvSpPr>
      <xdr:spPr>
        <a:xfrm>
          <a:off x="31432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102" name="Line 209"/>
        <xdr:cNvSpPr>
          <a:spLocks/>
        </xdr:cNvSpPr>
      </xdr:nvSpPr>
      <xdr:spPr>
        <a:xfrm>
          <a:off x="314325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103" name="Line 210"/>
        <xdr:cNvSpPr>
          <a:spLocks/>
        </xdr:cNvSpPr>
      </xdr:nvSpPr>
      <xdr:spPr>
        <a:xfrm>
          <a:off x="31432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104" name="Line 211"/>
        <xdr:cNvSpPr>
          <a:spLocks/>
        </xdr:cNvSpPr>
      </xdr:nvSpPr>
      <xdr:spPr>
        <a:xfrm>
          <a:off x="3143250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>
      <xdr:nvSpPr>
        <xdr:cNvPr id="105" name="Line 212"/>
        <xdr:cNvSpPr>
          <a:spLocks/>
        </xdr:cNvSpPr>
      </xdr:nvSpPr>
      <xdr:spPr>
        <a:xfrm>
          <a:off x="31432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106" name="Line 213"/>
        <xdr:cNvSpPr>
          <a:spLocks/>
        </xdr:cNvSpPr>
      </xdr:nvSpPr>
      <xdr:spPr>
        <a:xfrm>
          <a:off x="31432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85725</xdr:rowOff>
    </xdr:from>
    <xdr:to>
      <xdr:col>5</xdr:col>
      <xdr:colOff>0</xdr:colOff>
      <xdr:row>31</xdr:row>
      <xdr:rowOff>85725</xdr:rowOff>
    </xdr:to>
    <xdr:sp>
      <xdr:nvSpPr>
        <xdr:cNvPr id="107" name="Line 214"/>
        <xdr:cNvSpPr>
          <a:spLocks/>
        </xdr:cNvSpPr>
      </xdr:nvSpPr>
      <xdr:spPr>
        <a:xfrm>
          <a:off x="31432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85725</xdr:rowOff>
    </xdr:from>
    <xdr:to>
      <xdr:col>5</xdr:col>
      <xdr:colOff>0</xdr:colOff>
      <xdr:row>32</xdr:row>
      <xdr:rowOff>85725</xdr:rowOff>
    </xdr:to>
    <xdr:sp>
      <xdr:nvSpPr>
        <xdr:cNvPr id="108" name="Line 215"/>
        <xdr:cNvSpPr>
          <a:spLocks/>
        </xdr:cNvSpPr>
      </xdr:nvSpPr>
      <xdr:spPr>
        <a:xfrm>
          <a:off x="3143250" y="747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85725</xdr:rowOff>
    </xdr:from>
    <xdr:to>
      <xdr:col>5</xdr:col>
      <xdr:colOff>0</xdr:colOff>
      <xdr:row>33</xdr:row>
      <xdr:rowOff>85725</xdr:rowOff>
    </xdr:to>
    <xdr:sp>
      <xdr:nvSpPr>
        <xdr:cNvPr id="109" name="Line 216"/>
        <xdr:cNvSpPr>
          <a:spLocks/>
        </xdr:cNvSpPr>
      </xdr:nvSpPr>
      <xdr:spPr>
        <a:xfrm>
          <a:off x="3143250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5</xdr:col>
      <xdr:colOff>0</xdr:colOff>
      <xdr:row>34</xdr:row>
      <xdr:rowOff>85725</xdr:rowOff>
    </xdr:to>
    <xdr:sp>
      <xdr:nvSpPr>
        <xdr:cNvPr id="110" name="Line 218"/>
        <xdr:cNvSpPr>
          <a:spLocks/>
        </xdr:cNvSpPr>
      </xdr:nvSpPr>
      <xdr:spPr>
        <a:xfrm>
          <a:off x="3143250" y="78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111" name="Line 219"/>
        <xdr:cNvSpPr>
          <a:spLocks/>
        </xdr:cNvSpPr>
      </xdr:nvSpPr>
      <xdr:spPr>
        <a:xfrm>
          <a:off x="3143250" y="804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85725</xdr:rowOff>
    </xdr:from>
    <xdr:to>
      <xdr:col>5</xdr:col>
      <xdr:colOff>0</xdr:colOff>
      <xdr:row>38</xdr:row>
      <xdr:rowOff>85725</xdr:rowOff>
    </xdr:to>
    <xdr:sp>
      <xdr:nvSpPr>
        <xdr:cNvPr id="112" name="Line 220"/>
        <xdr:cNvSpPr>
          <a:spLocks/>
        </xdr:cNvSpPr>
      </xdr:nvSpPr>
      <xdr:spPr>
        <a:xfrm>
          <a:off x="31432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85725</xdr:rowOff>
    </xdr:from>
    <xdr:to>
      <xdr:col>5</xdr:col>
      <xdr:colOff>0</xdr:colOff>
      <xdr:row>39</xdr:row>
      <xdr:rowOff>85725</xdr:rowOff>
    </xdr:to>
    <xdr:sp>
      <xdr:nvSpPr>
        <xdr:cNvPr id="113" name="Line 221"/>
        <xdr:cNvSpPr>
          <a:spLocks/>
        </xdr:cNvSpPr>
      </xdr:nvSpPr>
      <xdr:spPr>
        <a:xfrm>
          <a:off x="3143250" y="881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114" name="Line 222"/>
        <xdr:cNvSpPr>
          <a:spLocks/>
        </xdr:cNvSpPr>
      </xdr:nvSpPr>
      <xdr:spPr>
        <a:xfrm>
          <a:off x="3143250" y="900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5" name="Line 223"/>
        <xdr:cNvSpPr>
          <a:spLocks/>
        </xdr:cNvSpPr>
      </xdr:nvSpPr>
      <xdr:spPr>
        <a:xfrm>
          <a:off x="31432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85725</xdr:rowOff>
    </xdr:from>
    <xdr:to>
      <xdr:col>5</xdr:col>
      <xdr:colOff>0</xdr:colOff>
      <xdr:row>41</xdr:row>
      <xdr:rowOff>85725</xdr:rowOff>
    </xdr:to>
    <xdr:sp>
      <xdr:nvSpPr>
        <xdr:cNvPr id="116" name="Line 226"/>
        <xdr:cNvSpPr>
          <a:spLocks/>
        </xdr:cNvSpPr>
      </xdr:nvSpPr>
      <xdr:spPr>
        <a:xfrm>
          <a:off x="314325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85725</xdr:rowOff>
    </xdr:from>
    <xdr:to>
      <xdr:col>5</xdr:col>
      <xdr:colOff>0</xdr:colOff>
      <xdr:row>43</xdr:row>
      <xdr:rowOff>85725</xdr:rowOff>
    </xdr:to>
    <xdr:sp>
      <xdr:nvSpPr>
        <xdr:cNvPr id="117" name="Line 230"/>
        <xdr:cNvSpPr>
          <a:spLocks/>
        </xdr:cNvSpPr>
      </xdr:nvSpPr>
      <xdr:spPr>
        <a:xfrm>
          <a:off x="31432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85725</xdr:rowOff>
    </xdr:from>
    <xdr:to>
      <xdr:col>5</xdr:col>
      <xdr:colOff>0</xdr:colOff>
      <xdr:row>45</xdr:row>
      <xdr:rowOff>85725</xdr:rowOff>
    </xdr:to>
    <xdr:sp>
      <xdr:nvSpPr>
        <xdr:cNvPr id="118" name="Line 231"/>
        <xdr:cNvSpPr>
          <a:spLocks/>
        </xdr:cNvSpPr>
      </xdr:nvSpPr>
      <xdr:spPr>
        <a:xfrm>
          <a:off x="314325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19" name="Line 232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20" name="Line 233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21" name="Line 234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22" name="Line 235"/>
        <xdr:cNvSpPr>
          <a:spLocks/>
        </xdr:cNvSpPr>
      </xdr:nvSpPr>
      <xdr:spPr>
        <a:xfrm>
          <a:off x="3143250" y="1024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123" name="Line 236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124" name="Line 237"/>
        <xdr:cNvSpPr>
          <a:spLocks/>
        </xdr:cNvSpPr>
      </xdr:nvSpPr>
      <xdr:spPr>
        <a:xfrm>
          <a:off x="31432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25" name="Line 238"/>
        <xdr:cNvSpPr>
          <a:spLocks/>
        </xdr:cNvSpPr>
      </xdr:nvSpPr>
      <xdr:spPr>
        <a:xfrm>
          <a:off x="3143250" y="1062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26" name="Line 239"/>
        <xdr:cNvSpPr>
          <a:spLocks/>
        </xdr:cNvSpPr>
      </xdr:nvSpPr>
      <xdr:spPr>
        <a:xfrm>
          <a:off x="314325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27" name="Line 240"/>
        <xdr:cNvSpPr>
          <a:spLocks/>
        </xdr:cNvSpPr>
      </xdr:nvSpPr>
      <xdr:spPr>
        <a:xfrm>
          <a:off x="314325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" name="Line 241"/>
        <xdr:cNvSpPr>
          <a:spLocks/>
        </xdr:cNvSpPr>
      </xdr:nvSpPr>
      <xdr:spPr>
        <a:xfrm>
          <a:off x="314325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29" name="Line 242"/>
        <xdr:cNvSpPr>
          <a:spLocks/>
        </xdr:cNvSpPr>
      </xdr:nvSpPr>
      <xdr:spPr>
        <a:xfrm>
          <a:off x="3143250" y="113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30" name="Line 243"/>
        <xdr:cNvSpPr>
          <a:spLocks/>
        </xdr:cNvSpPr>
      </xdr:nvSpPr>
      <xdr:spPr>
        <a:xfrm>
          <a:off x="314325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85725</xdr:rowOff>
    </xdr:to>
    <xdr:sp>
      <xdr:nvSpPr>
        <xdr:cNvPr id="131" name="Line 245"/>
        <xdr:cNvSpPr>
          <a:spLocks/>
        </xdr:cNvSpPr>
      </xdr:nvSpPr>
      <xdr:spPr>
        <a:xfrm>
          <a:off x="3143250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5</xdr:col>
      <xdr:colOff>0</xdr:colOff>
      <xdr:row>8</xdr:row>
      <xdr:rowOff>85725</xdr:rowOff>
    </xdr:to>
    <xdr:sp>
      <xdr:nvSpPr>
        <xdr:cNvPr id="132" name="Line 246"/>
        <xdr:cNvSpPr>
          <a:spLocks/>
        </xdr:cNvSpPr>
      </xdr:nvSpPr>
      <xdr:spPr>
        <a:xfrm>
          <a:off x="31432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85725</xdr:rowOff>
    </xdr:to>
    <xdr:sp>
      <xdr:nvSpPr>
        <xdr:cNvPr id="133" name="Line 247"/>
        <xdr:cNvSpPr>
          <a:spLocks/>
        </xdr:cNvSpPr>
      </xdr:nvSpPr>
      <xdr:spPr>
        <a:xfrm>
          <a:off x="31432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34" name="Line 248"/>
        <xdr:cNvSpPr>
          <a:spLocks/>
        </xdr:cNvSpPr>
      </xdr:nvSpPr>
      <xdr:spPr>
        <a:xfrm>
          <a:off x="314325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135" name="Line 249"/>
        <xdr:cNvSpPr>
          <a:spLocks/>
        </xdr:cNvSpPr>
      </xdr:nvSpPr>
      <xdr:spPr>
        <a:xfrm>
          <a:off x="31432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136" name="Line 250"/>
        <xdr:cNvSpPr>
          <a:spLocks/>
        </xdr:cNvSpPr>
      </xdr:nvSpPr>
      <xdr:spPr>
        <a:xfrm>
          <a:off x="31432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137" name="Line 251"/>
        <xdr:cNvSpPr>
          <a:spLocks/>
        </xdr:cNvSpPr>
      </xdr:nvSpPr>
      <xdr:spPr>
        <a:xfrm>
          <a:off x="314325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5</xdr:col>
      <xdr:colOff>0</xdr:colOff>
      <xdr:row>16</xdr:row>
      <xdr:rowOff>85725</xdr:rowOff>
    </xdr:to>
    <xdr:sp>
      <xdr:nvSpPr>
        <xdr:cNvPr id="138" name="Line 252"/>
        <xdr:cNvSpPr>
          <a:spLocks/>
        </xdr:cNvSpPr>
      </xdr:nvSpPr>
      <xdr:spPr>
        <a:xfrm>
          <a:off x="314325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5</xdr:col>
      <xdr:colOff>0</xdr:colOff>
      <xdr:row>18</xdr:row>
      <xdr:rowOff>85725</xdr:rowOff>
    </xdr:to>
    <xdr:sp>
      <xdr:nvSpPr>
        <xdr:cNvPr id="139" name="Line 253"/>
        <xdr:cNvSpPr>
          <a:spLocks/>
        </xdr:cNvSpPr>
      </xdr:nvSpPr>
      <xdr:spPr>
        <a:xfrm>
          <a:off x="3143250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85725</xdr:rowOff>
    </xdr:from>
    <xdr:to>
      <xdr:col>5</xdr:col>
      <xdr:colOff>0</xdr:colOff>
      <xdr:row>19</xdr:row>
      <xdr:rowOff>85725</xdr:rowOff>
    </xdr:to>
    <xdr:sp>
      <xdr:nvSpPr>
        <xdr:cNvPr id="140" name="Line 254"/>
        <xdr:cNvSpPr>
          <a:spLocks/>
        </xdr:cNvSpPr>
      </xdr:nvSpPr>
      <xdr:spPr>
        <a:xfrm>
          <a:off x="31432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76200</xdr:colOff>
      <xdr:row>41</xdr:row>
      <xdr:rowOff>9525</xdr:rowOff>
    </xdr:from>
    <xdr:ext cx="76200" cy="200025"/>
    <xdr:sp fLocksText="0">
      <xdr:nvSpPr>
        <xdr:cNvPr id="141" name="Text Box 1281"/>
        <xdr:cNvSpPr txBox="1">
          <a:spLocks noChangeArrowheads="1"/>
        </xdr:cNvSpPr>
      </xdr:nvSpPr>
      <xdr:spPr>
        <a:xfrm>
          <a:off x="8877300" y="911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29</xdr:row>
      <xdr:rowOff>0</xdr:rowOff>
    </xdr:from>
    <xdr:ext cx="76200" cy="200025"/>
    <xdr:sp fLocksText="0">
      <xdr:nvSpPr>
        <xdr:cNvPr id="142" name="Text Box 1282"/>
        <xdr:cNvSpPr txBox="1">
          <a:spLocks noChangeArrowheads="1"/>
        </xdr:cNvSpPr>
      </xdr:nvSpPr>
      <xdr:spPr>
        <a:xfrm>
          <a:off x="8905875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114300</xdr:colOff>
      <xdr:row>40</xdr:row>
      <xdr:rowOff>0</xdr:rowOff>
    </xdr:from>
    <xdr:ext cx="76200" cy="200025"/>
    <xdr:sp fLocksText="0">
      <xdr:nvSpPr>
        <xdr:cNvPr id="143" name="Text Box 1283"/>
        <xdr:cNvSpPr txBox="1">
          <a:spLocks noChangeArrowheads="1"/>
        </xdr:cNvSpPr>
      </xdr:nvSpPr>
      <xdr:spPr>
        <a:xfrm>
          <a:off x="8915400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41</xdr:row>
      <xdr:rowOff>0</xdr:rowOff>
    </xdr:from>
    <xdr:ext cx="76200" cy="200025"/>
    <xdr:sp fLocksText="0">
      <xdr:nvSpPr>
        <xdr:cNvPr id="144" name="Text Box 1284"/>
        <xdr:cNvSpPr txBox="1">
          <a:spLocks noChangeArrowheads="1"/>
        </xdr:cNvSpPr>
      </xdr:nvSpPr>
      <xdr:spPr>
        <a:xfrm>
          <a:off x="93440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24</xdr:row>
      <xdr:rowOff>0</xdr:rowOff>
    </xdr:from>
    <xdr:ext cx="76200" cy="200025"/>
    <xdr:sp fLocksText="0">
      <xdr:nvSpPr>
        <xdr:cNvPr id="145" name="Text Box 1285"/>
        <xdr:cNvSpPr txBox="1">
          <a:spLocks noChangeArrowheads="1"/>
        </xdr:cNvSpPr>
      </xdr:nvSpPr>
      <xdr:spPr>
        <a:xfrm>
          <a:off x="8905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24</xdr:row>
      <xdr:rowOff>0</xdr:rowOff>
    </xdr:from>
    <xdr:ext cx="76200" cy="200025"/>
    <xdr:sp fLocksText="0">
      <xdr:nvSpPr>
        <xdr:cNvPr id="146" name="Text Box 1286"/>
        <xdr:cNvSpPr txBox="1">
          <a:spLocks noChangeArrowheads="1"/>
        </xdr:cNvSpPr>
      </xdr:nvSpPr>
      <xdr:spPr>
        <a:xfrm>
          <a:off x="8905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24</xdr:row>
      <xdr:rowOff>0</xdr:rowOff>
    </xdr:from>
    <xdr:ext cx="76200" cy="200025"/>
    <xdr:sp fLocksText="0">
      <xdr:nvSpPr>
        <xdr:cNvPr id="147" name="Text Box 1287"/>
        <xdr:cNvSpPr txBox="1">
          <a:spLocks noChangeArrowheads="1"/>
        </xdr:cNvSpPr>
      </xdr:nvSpPr>
      <xdr:spPr>
        <a:xfrm>
          <a:off x="8905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114300</xdr:colOff>
      <xdr:row>24</xdr:row>
      <xdr:rowOff>0</xdr:rowOff>
    </xdr:from>
    <xdr:ext cx="76200" cy="200025"/>
    <xdr:sp fLocksText="0">
      <xdr:nvSpPr>
        <xdr:cNvPr id="148" name="Text Box 1288"/>
        <xdr:cNvSpPr txBox="1">
          <a:spLocks noChangeArrowheads="1"/>
        </xdr:cNvSpPr>
      </xdr:nvSpPr>
      <xdr:spPr>
        <a:xfrm>
          <a:off x="8915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24</xdr:row>
      <xdr:rowOff>47625</xdr:rowOff>
    </xdr:from>
    <xdr:ext cx="76200" cy="200025"/>
    <xdr:sp fLocksText="0">
      <xdr:nvSpPr>
        <xdr:cNvPr id="149" name="Text Box 1289"/>
        <xdr:cNvSpPr txBox="1">
          <a:spLocks noChangeArrowheads="1"/>
        </xdr:cNvSpPr>
      </xdr:nvSpPr>
      <xdr:spPr>
        <a:xfrm>
          <a:off x="8905875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25</xdr:row>
      <xdr:rowOff>47625</xdr:rowOff>
    </xdr:from>
    <xdr:ext cx="76200" cy="200025"/>
    <xdr:sp fLocksText="0">
      <xdr:nvSpPr>
        <xdr:cNvPr id="150" name="Text Box 1290"/>
        <xdr:cNvSpPr txBox="1">
          <a:spLocks noChangeArrowheads="1"/>
        </xdr:cNvSpPr>
      </xdr:nvSpPr>
      <xdr:spPr>
        <a:xfrm>
          <a:off x="89058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26</xdr:row>
      <xdr:rowOff>47625</xdr:rowOff>
    </xdr:from>
    <xdr:ext cx="76200" cy="200025"/>
    <xdr:sp fLocksText="0">
      <xdr:nvSpPr>
        <xdr:cNvPr id="151" name="Text Box 1291"/>
        <xdr:cNvSpPr txBox="1">
          <a:spLocks noChangeArrowheads="1"/>
        </xdr:cNvSpPr>
      </xdr:nvSpPr>
      <xdr:spPr>
        <a:xfrm>
          <a:off x="8905875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27</xdr:row>
      <xdr:rowOff>47625</xdr:rowOff>
    </xdr:from>
    <xdr:ext cx="76200" cy="200025"/>
    <xdr:sp fLocksText="0">
      <xdr:nvSpPr>
        <xdr:cNvPr id="152" name="Text Box 1292"/>
        <xdr:cNvSpPr txBox="1">
          <a:spLocks noChangeArrowheads="1"/>
        </xdr:cNvSpPr>
      </xdr:nvSpPr>
      <xdr:spPr>
        <a:xfrm>
          <a:off x="8905875" y="648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104775</xdr:colOff>
      <xdr:row>28</xdr:row>
      <xdr:rowOff>47625</xdr:rowOff>
    </xdr:from>
    <xdr:ext cx="76200" cy="200025"/>
    <xdr:sp fLocksText="0">
      <xdr:nvSpPr>
        <xdr:cNvPr id="153" name="Text Box 1293"/>
        <xdr:cNvSpPr txBox="1">
          <a:spLocks noChangeArrowheads="1"/>
        </xdr:cNvSpPr>
      </xdr:nvSpPr>
      <xdr:spPr>
        <a:xfrm>
          <a:off x="89058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41</xdr:row>
      <xdr:rowOff>9525</xdr:rowOff>
    </xdr:from>
    <xdr:ext cx="76200" cy="200025"/>
    <xdr:sp fLocksText="0">
      <xdr:nvSpPr>
        <xdr:cNvPr id="154" name="Text Box 1281"/>
        <xdr:cNvSpPr txBox="1">
          <a:spLocks noChangeArrowheads="1"/>
        </xdr:cNvSpPr>
      </xdr:nvSpPr>
      <xdr:spPr>
        <a:xfrm>
          <a:off x="10429875" y="911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29</xdr:row>
      <xdr:rowOff>0</xdr:rowOff>
    </xdr:from>
    <xdr:ext cx="76200" cy="200025"/>
    <xdr:sp fLocksText="0">
      <xdr:nvSpPr>
        <xdr:cNvPr id="155" name="Text Box 1282"/>
        <xdr:cNvSpPr txBox="1">
          <a:spLocks noChangeArrowheads="1"/>
        </xdr:cNvSpPr>
      </xdr:nvSpPr>
      <xdr:spPr>
        <a:xfrm>
          <a:off x="10429875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40</xdr:row>
      <xdr:rowOff>0</xdr:rowOff>
    </xdr:from>
    <xdr:ext cx="76200" cy="200025"/>
    <xdr:sp fLocksText="0">
      <xdr:nvSpPr>
        <xdr:cNvPr id="156" name="Text Box 1283"/>
        <xdr:cNvSpPr txBox="1">
          <a:spLocks noChangeArrowheads="1"/>
        </xdr:cNvSpPr>
      </xdr:nvSpPr>
      <xdr:spPr>
        <a:xfrm>
          <a:off x="10429875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41</xdr:row>
      <xdr:rowOff>0</xdr:rowOff>
    </xdr:from>
    <xdr:ext cx="76200" cy="200025"/>
    <xdr:sp fLocksText="0">
      <xdr:nvSpPr>
        <xdr:cNvPr id="157" name="Text Box 1284"/>
        <xdr:cNvSpPr txBox="1">
          <a:spLocks noChangeArrowheads="1"/>
        </xdr:cNvSpPr>
      </xdr:nvSpPr>
      <xdr:spPr>
        <a:xfrm>
          <a:off x="104298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58" name="Text Box 1285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59" name="Text Box 1286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60" name="Text Box 1287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61" name="Text Box 1288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47625</xdr:rowOff>
    </xdr:from>
    <xdr:ext cx="76200" cy="200025"/>
    <xdr:sp fLocksText="0">
      <xdr:nvSpPr>
        <xdr:cNvPr id="162" name="Text Box 1289"/>
        <xdr:cNvSpPr txBox="1">
          <a:spLocks noChangeArrowheads="1"/>
        </xdr:cNvSpPr>
      </xdr:nvSpPr>
      <xdr:spPr>
        <a:xfrm>
          <a:off x="10429875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25</xdr:row>
      <xdr:rowOff>47625</xdr:rowOff>
    </xdr:from>
    <xdr:ext cx="76200" cy="200025"/>
    <xdr:sp fLocksText="0">
      <xdr:nvSpPr>
        <xdr:cNvPr id="163" name="Text Box 1290"/>
        <xdr:cNvSpPr txBox="1">
          <a:spLocks noChangeArrowheads="1"/>
        </xdr:cNvSpPr>
      </xdr:nvSpPr>
      <xdr:spPr>
        <a:xfrm>
          <a:off x="104298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26</xdr:row>
      <xdr:rowOff>47625</xdr:rowOff>
    </xdr:from>
    <xdr:ext cx="76200" cy="200025"/>
    <xdr:sp fLocksText="0">
      <xdr:nvSpPr>
        <xdr:cNvPr id="164" name="Text Box 1291"/>
        <xdr:cNvSpPr txBox="1">
          <a:spLocks noChangeArrowheads="1"/>
        </xdr:cNvSpPr>
      </xdr:nvSpPr>
      <xdr:spPr>
        <a:xfrm>
          <a:off x="10429875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27</xdr:row>
      <xdr:rowOff>47625</xdr:rowOff>
    </xdr:from>
    <xdr:ext cx="76200" cy="200025"/>
    <xdr:sp fLocksText="0">
      <xdr:nvSpPr>
        <xdr:cNvPr id="165" name="Text Box 1292"/>
        <xdr:cNvSpPr txBox="1">
          <a:spLocks noChangeArrowheads="1"/>
        </xdr:cNvSpPr>
      </xdr:nvSpPr>
      <xdr:spPr>
        <a:xfrm>
          <a:off x="10429875" y="648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28</xdr:row>
      <xdr:rowOff>47625</xdr:rowOff>
    </xdr:from>
    <xdr:ext cx="76200" cy="200025"/>
    <xdr:sp fLocksText="0">
      <xdr:nvSpPr>
        <xdr:cNvPr id="166" name="Text Box 1293"/>
        <xdr:cNvSpPr txBox="1">
          <a:spLocks noChangeArrowheads="1"/>
        </xdr:cNvSpPr>
      </xdr:nvSpPr>
      <xdr:spPr>
        <a:xfrm>
          <a:off x="104298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41</xdr:row>
      <xdr:rowOff>9525</xdr:rowOff>
    </xdr:from>
    <xdr:ext cx="76200" cy="200025"/>
    <xdr:sp fLocksText="0">
      <xdr:nvSpPr>
        <xdr:cNvPr id="167" name="Text Box 1281"/>
        <xdr:cNvSpPr txBox="1">
          <a:spLocks noChangeArrowheads="1"/>
        </xdr:cNvSpPr>
      </xdr:nvSpPr>
      <xdr:spPr>
        <a:xfrm>
          <a:off x="10429875" y="911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29</xdr:row>
      <xdr:rowOff>0</xdr:rowOff>
    </xdr:from>
    <xdr:ext cx="76200" cy="200025"/>
    <xdr:sp fLocksText="0">
      <xdr:nvSpPr>
        <xdr:cNvPr id="168" name="Text Box 1282"/>
        <xdr:cNvSpPr txBox="1">
          <a:spLocks noChangeArrowheads="1"/>
        </xdr:cNvSpPr>
      </xdr:nvSpPr>
      <xdr:spPr>
        <a:xfrm>
          <a:off x="10429875" y="681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40</xdr:row>
      <xdr:rowOff>0</xdr:rowOff>
    </xdr:from>
    <xdr:ext cx="76200" cy="200025"/>
    <xdr:sp fLocksText="0">
      <xdr:nvSpPr>
        <xdr:cNvPr id="169" name="Text Box 1283"/>
        <xdr:cNvSpPr txBox="1">
          <a:spLocks noChangeArrowheads="1"/>
        </xdr:cNvSpPr>
      </xdr:nvSpPr>
      <xdr:spPr>
        <a:xfrm>
          <a:off x="10429875" y="891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41</xdr:row>
      <xdr:rowOff>0</xdr:rowOff>
    </xdr:from>
    <xdr:ext cx="76200" cy="200025"/>
    <xdr:sp fLocksText="0">
      <xdr:nvSpPr>
        <xdr:cNvPr id="170" name="Text Box 1284"/>
        <xdr:cNvSpPr txBox="1">
          <a:spLocks noChangeArrowheads="1"/>
        </xdr:cNvSpPr>
      </xdr:nvSpPr>
      <xdr:spPr>
        <a:xfrm>
          <a:off x="104298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71" name="Text Box 1285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72" name="Text Box 1286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73" name="Text Box 1287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76200" cy="200025"/>
    <xdr:sp fLocksText="0">
      <xdr:nvSpPr>
        <xdr:cNvPr id="174" name="Text Box 1288"/>
        <xdr:cNvSpPr txBox="1">
          <a:spLocks noChangeArrowheads="1"/>
        </xdr:cNvSpPr>
      </xdr:nvSpPr>
      <xdr:spPr>
        <a:xfrm>
          <a:off x="10429875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47625</xdr:rowOff>
    </xdr:from>
    <xdr:ext cx="76200" cy="200025"/>
    <xdr:sp fLocksText="0">
      <xdr:nvSpPr>
        <xdr:cNvPr id="175" name="Text Box 1289"/>
        <xdr:cNvSpPr txBox="1">
          <a:spLocks noChangeArrowheads="1"/>
        </xdr:cNvSpPr>
      </xdr:nvSpPr>
      <xdr:spPr>
        <a:xfrm>
          <a:off x="10429875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25</xdr:row>
      <xdr:rowOff>47625</xdr:rowOff>
    </xdr:from>
    <xdr:ext cx="76200" cy="200025"/>
    <xdr:sp fLocksText="0">
      <xdr:nvSpPr>
        <xdr:cNvPr id="176" name="Text Box 1290"/>
        <xdr:cNvSpPr txBox="1">
          <a:spLocks noChangeArrowheads="1"/>
        </xdr:cNvSpPr>
      </xdr:nvSpPr>
      <xdr:spPr>
        <a:xfrm>
          <a:off x="104298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26</xdr:row>
      <xdr:rowOff>47625</xdr:rowOff>
    </xdr:from>
    <xdr:ext cx="76200" cy="200025"/>
    <xdr:sp fLocksText="0">
      <xdr:nvSpPr>
        <xdr:cNvPr id="177" name="Text Box 1291"/>
        <xdr:cNvSpPr txBox="1">
          <a:spLocks noChangeArrowheads="1"/>
        </xdr:cNvSpPr>
      </xdr:nvSpPr>
      <xdr:spPr>
        <a:xfrm>
          <a:off x="10429875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27</xdr:row>
      <xdr:rowOff>47625</xdr:rowOff>
    </xdr:from>
    <xdr:ext cx="76200" cy="200025"/>
    <xdr:sp fLocksText="0">
      <xdr:nvSpPr>
        <xdr:cNvPr id="178" name="Text Box 1292"/>
        <xdr:cNvSpPr txBox="1">
          <a:spLocks noChangeArrowheads="1"/>
        </xdr:cNvSpPr>
      </xdr:nvSpPr>
      <xdr:spPr>
        <a:xfrm>
          <a:off x="10429875" y="648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28</xdr:row>
      <xdr:rowOff>47625</xdr:rowOff>
    </xdr:from>
    <xdr:ext cx="76200" cy="200025"/>
    <xdr:sp fLocksText="0">
      <xdr:nvSpPr>
        <xdr:cNvPr id="179" name="Text Box 1293"/>
        <xdr:cNvSpPr txBox="1">
          <a:spLocks noChangeArrowheads="1"/>
        </xdr:cNvSpPr>
      </xdr:nvSpPr>
      <xdr:spPr>
        <a:xfrm>
          <a:off x="10429875" y="667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1" name="Line 3"/>
        <xdr:cNvSpPr>
          <a:spLocks/>
        </xdr:cNvSpPr>
      </xdr:nvSpPr>
      <xdr:spPr>
        <a:xfrm>
          <a:off x="40005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" name="Line 4"/>
        <xdr:cNvSpPr>
          <a:spLocks/>
        </xdr:cNvSpPr>
      </xdr:nvSpPr>
      <xdr:spPr>
        <a:xfrm>
          <a:off x="400050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3" name="Line 5"/>
        <xdr:cNvSpPr>
          <a:spLocks/>
        </xdr:cNvSpPr>
      </xdr:nvSpPr>
      <xdr:spPr>
        <a:xfrm>
          <a:off x="40005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4" name="Line 6"/>
        <xdr:cNvSpPr>
          <a:spLocks/>
        </xdr:cNvSpPr>
      </xdr:nvSpPr>
      <xdr:spPr>
        <a:xfrm>
          <a:off x="400050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5" name="Line 7"/>
        <xdr:cNvSpPr>
          <a:spLocks/>
        </xdr:cNvSpPr>
      </xdr:nvSpPr>
      <xdr:spPr>
        <a:xfrm>
          <a:off x="40005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6" name="Line 8"/>
        <xdr:cNvSpPr>
          <a:spLocks/>
        </xdr:cNvSpPr>
      </xdr:nvSpPr>
      <xdr:spPr>
        <a:xfrm>
          <a:off x="40005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7" name="Line 9"/>
        <xdr:cNvSpPr>
          <a:spLocks/>
        </xdr:cNvSpPr>
      </xdr:nvSpPr>
      <xdr:spPr>
        <a:xfrm>
          <a:off x="4000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8" name="Line 10"/>
        <xdr:cNvSpPr>
          <a:spLocks/>
        </xdr:cNvSpPr>
      </xdr:nvSpPr>
      <xdr:spPr>
        <a:xfrm>
          <a:off x="40005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9" name="Line 11"/>
        <xdr:cNvSpPr>
          <a:spLocks/>
        </xdr:cNvSpPr>
      </xdr:nvSpPr>
      <xdr:spPr>
        <a:xfrm>
          <a:off x="400050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40005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4000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85725</xdr:rowOff>
    </xdr:from>
    <xdr:to>
      <xdr:col>6</xdr:col>
      <xdr:colOff>0</xdr:colOff>
      <xdr:row>33</xdr:row>
      <xdr:rowOff>85725</xdr:rowOff>
    </xdr:to>
    <xdr:sp>
      <xdr:nvSpPr>
        <xdr:cNvPr id="12" name="Line 15"/>
        <xdr:cNvSpPr>
          <a:spLocks/>
        </xdr:cNvSpPr>
      </xdr:nvSpPr>
      <xdr:spPr>
        <a:xfrm>
          <a:off x="40005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85725</xdr:rowOff>
    </xdr:from>
    <xdr:to>
      <xdr:col>6</xdr:col>
      <xdr:colOff>0</xdr:colOff>
      <xdr:row>34</xdr:row>
      <xdr:rowOff>85725</xdr:rowOff>
    </xdr:to>
    <xdr:sp>
      <xdr:nvSpPr>
        <xdr:cNvPr id="13" name="Line 16"/>
        <xdr:cNvSpPr>
          <a:spLocks/>
        </xdr:cNvSpPr>
      </xdr:nvSpPr>
      <xdr:spPr>
        <a:xfrm>
          <a:off x="40005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14" name="Line 17"/>
        <xdr:cNvSpPr>
          <a:spLocks/>
        </xdr:cNvSpPr>
      </xdr:nvSpPr>
      <xdr:spPr>
        <a:xfrm>
          <a:off x="40005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40005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16" name="Line 19"/>
        <xdr:cNvSpPr>
          <a:spLocks/>
        </xdr:cNvSpPr>
      </xdr:nvSpPr>
      <xdr:spPr>
        <a:xfrm>
          <a:off x="40005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40005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18" name="Line 22"/>
        <xdr:cNvSpPr>
          <a:spLocks/>
        </xdr:cNvSpPr>
      </xdr:nvSpPr>
      <xdr:spPr>
        <a:xfrm>
          <a:off x="4000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9" name="Line 23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0" name="Line 24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1" name="Line 27"/>
        <xdr:cNvSpPr>
          <a:spLocks/>
        </xdr:cNvSpPr>
      </xdr:nvSpPr>
      <xdr:spPr>
        <a:xfrm>
          <a:off x="40005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2" name="Line 28"/>
        <xdr:cNvSpPr>
          <a:spLocks/>
        </xdr:cNvSpPr>
      </xdr:nvSpPr>
      <xdr:spPr>
        <a:xfrm>
          <a:off x="400050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3" name="Line 29"/>
        <xdr:cNvSpPr>
          <a:spLocks/>
        </xdr:cNvSpPr>
      </xdr:nvSpPr>
      <xdr:spPr>
        <a:xfrm>
          <a:off x="40005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4" name="Line 30"/>
        <xdr:cNvSpPr>
          <a:spLocks/>
        </xdr:cNvSpPr>
      </xdr:nvSpPr>
      <xdr:spPr>
        <a:xfrm>
          <a:off x="400050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5" name="Line 31"/>
        <xdr:cNvSpPr>
          <a:spLocks/>
        </xdr:cNvSpPr>
      </xdr:nvSpPr>
      <xdr:spPr>
        <a:xfrm>
          <a:off x="40005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6" name="Line 32"/>
        <xdr:cNvSpPr>
          <a:spLocks/>
        </xdr:cNvSpPr>
      </xdr:nvSpPr>
      <xdr:spPr>
        <a:xfrm>
          <a:off x="40005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7" name="Line 33"/>
        <xdr:cNvSpPr>
          <a:spLocks/>
        </xdr:cNvSpPr>
      </xdr:nvSpPr>
      <xdr:spPr>
        <a:xfrm>
          <a:off x="4000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8" name="Line 34"/>
        <xdr:cNvSpPr>
          <a:spLocks/>
        </xdr:cNvSpPr>
      </xdr:nvSpPr>
      <xdr:spPr>
        <a:xfrm>
          <a:off x="40005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9" name="Line 35"/>
        <xdr:cNvSpPr>
          <a:spLocks/>
        </xdr:cNvSpPr>
      </xdr:nvSpPr>
      <xdr:spPr>
        <a:xfrm>
          <a:off x="400050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30" name="Line 36"/>
        <xdr:cNvSpPr>
          <a:spLocks/>
        </xdr:cNvSpPr>
      </xdr:nvSpPr>
      <xdr:spPr>
        <a:xfrm>
          <a:off x="40005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31" name="Line 38"/>
        <xdr:cNvSpPr>
          <a:spLocks/>
        </xdr:cNvSpPr>
      </xdr:nvSpPr>
      <xdr:spPr>
        <a:xfrm>
          <a:off x="4000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85725</xdr:rowOff>
    </xdr:from>
    <xdr:to>
      <xdr:col>6</xdr:col>
      <xdr:colOff>0</xdr:colOff>
      <xdr:row>33</xdr:row>
      <xdr:rowOff>85725</xdr:rowOff>
    </xdr:to>
    <xdr:sp>
      <xdr:nvSpPr>
        <xdr:cNvPr id="32" name="Line 39"/>
        <xdr:cNvSpPr>
          <a:spLocks/>
        </xdr:cNvSpPr>
      </xdr:nvSpPr>
      <xdr:spPr>
        <a:xfrm>
          <a:off x="40005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33" name="Line 40"/>
        <xdr:cNvSpPr>
          <a:spLocks/>
        </xdr:cNvSpPr>
      </xdr:nvSpPr>
      <xdr:spPr>
        <a:xfrm>
          <a:off x="40005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34" name="Line 41"/>
        <xdr:cNvSpPr>
          <a:spLocks/>
        </xdr:cNvSpPr>
      </xdr:nvSpPr>
      <xdr:spPr>
        <a:xfrm>
          <a:off x="40005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35" name="Line 42"/>
        <xdr:cNvSpPr>
          <a:spLocks/>
        </xdr:cNvSpPr>
      </xdr:nvSpPr>
      <xdr:spPr>
        <a:xfrm>
          <a:off x="40005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36" name="Line 51"/>
        <xdr:cNvSpPr>
          <a:spLocks/>
        </xdr:cNvSpPr>
      </xdr:nvSpPr>
      <xdr:spPr>
        <a:xfrm>
          <a:off x="40005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37" name="Line 52"/>
        <xdr:cNvSpPr>
          <a:spLocks/>
        </xdr:cNvSpPr>
      </xdr:nvSpPr>
      <xdr:spPr>
        <a:xfrm>
          <a:off x="4000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8" name="Line 53"/>
        <xdr:cNvSpPr>
          <a:spLocks/>
        </xdr:cNvSpPr>
      </xdr:nvSpPr>
      <xdr:spPr>
        <a:xfrm>
          <a:off x="400050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54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55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41" name="Line 56"/>
        <xdr:cNvSpPr>
          <a:spLocks/>
        </xdr:cNvSpPr>
      </xdr:nvSpPr>
      <xdr:spPr>
        <a:xfrm>
          <a:off x="40005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42" name="Line 58"/>
        <xdr:cNvSpPr>
          <a:spLocks/>
        </xdr:cNvSpPr>
      </xdr:nvSpPr>
      <xdr:spPr>
        <a:xfrm>
          <a:off x="40005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43" name="Line 66"/>
        <xdr:cNvSpPr>
          <a:spLocks/>
        </xdr:cNvSpPr>
      </xdr:nvSpPr>
      <xdr:spPr>
        <a:xfrm>
          <a:off x="40005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44" name="Line 67"/>
        <xdr:cNvSpPr>
          <a:spLocks/>
        </xdr:cNvSpPr>
      </xdr:nvSpPr>
      <xdr:spPr>
        <a:xfrm>
          <a:off x="400050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45" name="Line 68"/>
        <xdr:cNvSpPr>
          <a:spLocks/>
        </xdr:cNvSpPr>
      </xdr:nvSpPr>
      <xdr:spPr>
        <a:xfrm>
          <a:off x="40005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46" name="Line 69"/>
        <xdr:cNvSpPr>
          <a:spLocks/>
        </xdr:cNvSpPr>
      </xdr:nvSpPr>
      <xdr:spPr>
        <a:xfrm>
          <a:off x="400050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47" name="Line 70"/>
        <xdr:cNvSpPr>
          <a:spLocks/>
        </xdr:cNvSpPr>
      </xdr:nvSpPr>
      <xdr:spPr>
        <a:xfrm>
          <a:off x="40005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48" name="Line 71"/>
        <xdr:cNvSpPr>
          <a:spLocks/>
        </xdr:cNvSpPr>
      </xdr:nvSpPr>
      <xdr:spPr>
        <a:xfrm>
          <a:off x="40005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49" name="Line 72"/>
        <xdr:cNvSpPr>
          <a:spLocks/>
        </xdr:cNvSpPr>
      </xdr:nvSpPr>
      <xdr:spPr>
        <a:xfrm>
          <a:off x="4000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50" name="Line 73"/>
        <xdr:cNvSpPr>
          <a:spLocks/>
        </xdr:cNvSpPr>
      </xdr:nvSpPr>
      <xdr:spPr>
        <a:xfrm>
          <a:off x="40005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51" name="Line 74"/>
        <xdr:cNvSpPr>
          <a:spLocks/>
        </xdr:cNvSpPr>
      </xdr:nvSpPr>
      <xdr:spPr>
        <a:xfrm>
          <a:off x="400050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52" name="Line 75"/>
        <xdr:cNvSpPr>
          <a:spLocks/>
        </xdr:cNvSpPr>
      </xdr:nvSpPr>
      <xdr:spPr>
        <a:xfrm>
          <a:off x="40005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53" name="Line 77"/>
        <xdr:cNvSpPr>
          <a:spLocks/>
        </xdr:cNvSpPr>
      </xdr:nvSpPr>
      <xdr:spPr>
        <a:xfrm>
          <a:off x="4000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85725</xdr:rowOff>
    </xdr:from>
    <xdr:to>
      <xdr:col>6</xdr:col>
      <xdr:colOff>0</xdr:colOff>
      <xdr:row>33</xdr:row>
      <xdr:rowOff>85725</xdr:rowOff>
    </xdr:to>
    <xdr:sp>
      <xdr:nvSpPr>
        <xdr:cNvPr id="54" name="Line 78"/>
        <xdr:cNvSpPr>
          <a:spLocks/>
        </xdr:cNvSpPr>
      </xdr:nvSpPr>
      <xdr:spPr>
        <a:xfrm>
          <a:off x="40005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55" name="Line 79"/>
        <xdr:cNvSpPr>
          <a:spLocks/>
        </xdr:cNvSpPr>
      </xdr:nvSpPr>
      <xdr:spPr>
        <a:xfrm>
          <a:off x="40005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56" name="Line 80"/>
        <xdr:cNvSpPr>
          <a:spLocks/>
        </xdr:cNvSpPr>
      </xdr:nvSpPr>
      <xdr:spPr>
        <a:xfrm>
          <a:off x="40005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57" name="Line 81"/>
        <xdr:cNvSpPr>
          <a:spLocks/>
        </xdr:cNvSpPr>
      </xdr:nvSpPr>
      <xdr:spPr>
        <a:xfrm>
          <a:off x="40005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8" name="Line 82"/>
        <xdr:cNvSpPr>
          <a:spLocks/>
        </xdr:cNvSpPr>
      </xdr:nvSpPr>
      <xdr:spPr>
        <a:xfrm>
          <a:off x="40005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59" name="Line 91"/>
        <xdr:cNvSpPr>
          <a:spLocks/>
        </xdr:cNvSpPr>
      </xdr:nvSpPr>
      <xdr:spPr>
        <a:xfrm>
          <a:off x="40005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60" name="Line 92"/>
        <xdr:cNvSpPr>
          <a:spLocks/>
        </xdr:cNvSpPr>
      </xdr:nvSpPr>
      <xdr:spPr>
        <a:xfrm>
          <a:off x="4000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61" name="Line 93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62" name="Line 94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3" name="Line 97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4" name="Line 98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5" name="Line 99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6" name="Line 100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7" name="Line 101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68" name="Line 102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69" name="Line 103"/>
        <xdr:cNvSpPr>
          <a:spLocks/>
        </xdr:cNvSpPr>
      </xdr:nvSpPr>
      <xdr:spPr>
        <a:xfrm>
          <a:off x="40005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70" name="Line 104"/>
        <xdr:cNvSpPr>
          <a:spLocks/>
        </xdr:cNvSpPr>
      </xdr:nvSpPr>
      <xdr:spPr>
        <a:xfrm>
          <a:off x="40005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71" name="Line 105"/>
        <xdr:cNvSpPr>
          <a:spLocks/>
        </xdr:cNvSpPr>
      </xdr:nvSpPr>
      <xdr:spPr>
        <a:xfrm>
          <a:off x="4000500" y="810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72" name="Line 106"/>
        <xdr:cNvSpPr>
          <a:spLocks/>
        </xdr:cNvSpPr>
      </xdr:nvSpPr>
      <xdr:spPr>
        <a:xfrm>
          <a:off x="4000500" y="810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" name="Line 107"/>
        <xdr:cNvSpPr>
          <a:spLocks/>
        </xdr:cNvSpPr>
      </xdr:nvSpPr>
      <xdr:spPr>
        <a:xfrm>
          <a:off x="40005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4" name="Line 108"/>
        <xdr:cNvSpPr>
          <a:spLocks/>
        </xdr:cNvSpPr>
      </xdr:nvSpPr>
      <xdr:spPr>
        <a:xfrm>
          <a:off x="40005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" name="Line 109"/>
        <xdr:cNvSpPr>
          <a:spLocks/>
        </xdr:cNvSpPr>
      </xdr:nvSpPr>
      <xdr:spPr>
        <a:xfrm>
          <a:off x="400050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6" name="Line 110"/>
        <xdr:cNvSpPr>
          <a:spLocks/>
        </xdr:cNvSpPr>
      </xdr:nvSpPr>
      <xdr:spPr>
        <a:xfrm>
          <a:off x="400050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77" name="Line 112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78" name="Line 113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79" name="Line 114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80" name="Line 115"/>
        <xdr:cNvSpPr>
          <a:spLocks/>
        </xdr:cNvSpPr>
      </xdr:nvSpPr>
      <xdr:spPr>
        <a:xfrm>
          <a:off x="40005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81" name="Line 116"/>
        <xdr:cNvSpPr>
          <a:spLocks/>
        </xdr:cNvSpPr>
      </xdr:nvSpPr>
      <xdr:spPr>
        <a:xfrm>
          <a:off x="4000500" y="810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2" name="Line 117"/>
        <xdr:cNvSpPr>
          <a:spLocks/>
        </xdr:cNvSpPr>
      </xdr:nvSpPr>
      <xdr:spPr>
        <a:xfrm>
          <a:off x="40005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" name="Line 118"/>
        <xdr:cNvSpPr>
          <a:spLocks/>
        </xdr:cNvSpPr>
      </xdr:nvSpPr>
      <xdr:spPr>
        <a:xfrm>
          <a:off x="400050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4" name="Line 119"/>
        <xdr:cNvSpPr>
          <a:spLocks/>
        </xdr:cNvSpPr>
      </xdr:nvSpPr>
      <xdr:spPr>
        <a:xfrm>
          <a:off x="40005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" name="Line 120"/>
        <xdr:cNvSpPr>
          <a:spLocks/>
        </xdr:cNvSpPr>
      </xdr:nvSpPr>
      <xdr:spPr>
        <a:xfrm>
          <a:off x="40005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6" name="Line 121"/>
        <xdr:cNvSpPr>
          <a:spLocks/>
        </xdr:cNvSpPr>
      </xdr:nvSpPr>
      <xdr:spPr>
        <a:xfrm>
          <a:off x="40005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87" name="Line 122"/>
        <xdr:cNvSpPr>
          <a:spLocks/>
        </xdr:cNvSpPr>
      </xdr:nvSpPr>
      <xdr:spPr>
        <a:xfrm>
          <a:off x="4000500" y="328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88" name="Line 123"/>
        <xdr:cNvSpPr>
          <a:spLocks/>
        </xdr:cNvSpPr>
      </xdr:nvSpPr>
      <xdr:spPr>
        <a:xfrm>
          <a:off x="400050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89" name="Line 124"/>
        <xdr:cNvSpPr>
          <a:spLocks/>
        </xdr:cNvSpPr>
      </xdr:nvSpPr>
      <xdr:spPr>
        <a:xfrm>
          <a:off x="4000500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90" name="Line 127"/>
        <xdr:cNvSpPr>
          <a:spLocks/>
        </xdr:cNvSpPr>
      </xdr:nvSpPr>
      <xdr:spPr>
        <a:xfrm>
          <a:off x="40005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91" name="Line 133"/>
        <xdr:cNvSpPr>
          <a:spLocks/>
        </xdr:cNvSpPr>
      </xdr:nvSpPr>
      <xdr:spPr>
        <a:xfrm>
          <a:off x="40005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92" name="Line 134"/>
        <xdr:cNvSpPr>
          <a:spLocks/>
        </xdr:cNvSpPr>
      </xdr:nvSpPr>
      <xdr:spPr>
        <a:xfrm>
          <a:off x="4000500" y="41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93" name="Line 135"/>
        <xdr:cNvSpPr>
          <a:spLocks/>
        </xdr:cNvSpPr>
      </xdr:nvSpPr>
      <xdr:spPr>
        <a:xfrm>
          <a:off x="40005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94" name="Line 136"/>
        <xdr:cNvSpPr>
          <a:spLocks/>
        </xdr:cNvSpPr>
      </xdr:nvSpPr>
      <xdr:spPr>
        <a:xfrm>
          <a:off x="400050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95" name="Line 137"/>
        <xdr:cNvSpPr>
          <a:spLocks/>
        </xdr:cNvSpPr>
      </xdr:nvSpPr>
      <xdr:spPr>
        <a:xfrm>
          <a:off x="400050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96" name="Line 138"/>
        <xdr:cNvSpPr>
          <a:spLocks/>
        </xdr:cNvSpPr>
      </xdr:nvSpPr>
      <xdr:spPr>
        <a:xfrm>
          <a:off x="40005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97" name="Line 139"/>
        <xdr:cNvSpPr>
          <a:spLocks/>
        </xdr:cNvSpPr>
      </xdr:nvSpPr>
      <xdr:spPr>
        <a:xfrm>
          <a:off x="400050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98" name="Line 140"/>
        <xdr:cNvSpPr>
          <a:spLocks/>
        </xdr:cNvSpPr>
      </xdr:nvSpPr>
      <xdr:spPr>
        <a:xfrm>
          <a:off x="400050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99" name="Line 141"/>
        <xdr:cNvSpPr>
          <a:spLocks/>
        </xdr:cNvSpPr>
      </xdr:nvSpPr>
      <xdr:spPr>
        <a:xfrm>
          <a:off x="4000500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100" name="Line 142"/>
        <xdr:cNvSpPr>
          <a:spLocks/>
        </xdr:cNvSpPr>
      </xdr:nvSpPr>
      <xdr:spPr>
        <a:xfrm>
          <a:off x="40005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101" name="Line 144"/>
        <xdr:cNvSpPr>
          <a:spLocks/>
        </xdr:cNvSpPr>
      </xdr:nvSpPr>
      <xdr:spPr>
        <a:xfrm>
          <a:off x="40005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85725</xdr:rowOff>
    </xdr:from>
    <xdr:to>
      <xdr:col>6</xdr:col>
      <xdr:colOff>0</xdr:colOff>
      <xdr:row>33</xdr:row>
      <xdr:rowOff>85725</xdr:rowOff>
    </xdr:to>
    <xdr:sp>
      <xdr:nvSpPr>
        <xdr:cNvPr id="102" name="Line 145"/>
        <xdr:cNvSpPr>
          <a:spLocks/>
        </xdr:cNvSpPr>
      </xdr:nvSpPr>
      <xdr:spPr>
        <a:xfrm>
          <a:off x="40005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103" name="Line 146"/>
        <xdr:cNvSpPr>
          <a:spLocks/>
        </xdr:cNvSpPr>
      </xdr:nvSpPr>
      <xdr:spPr>
        <a:xfrm>
          <a:off x="40005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104" name="Line 147"/>
        <xdr:cNvSpPr>
          <a:spLocks/>
        </xdr:cNvSpPr>
      </xdr:nvSpPr>
      <xdr:spPr>
        <a:xfrm>
          <a:off x="40005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105" name="Line 148"/>
        <xdr:cNvSpPr>
          <a:spLocks/>
        </xdr:cNvSpPr>
      </xdr:nvSpPr>
      <xdr:spPr>
        <a:xfrm>
          <a:off x="40005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06" name="Line 149"/>
        <xdr:cNvSpPr>
          <a:spLocks/>
        </xdr:cNvSpPr>
      </xdr:nvSpPr>
      <xdr:spPr>
        <a:xfrm>
          <a:off x="40005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07" name="Line 152"/>
        <xdr:cNvSpPr>
          <a:spLocks/>
        </xdr:cNvSpPr>
      </xdr:nvSpPr>
      <xdr:spPr>
        <a:xfrm>
          <a:off x="400050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108" name="Line 159"/>
        <xdr:cNvSpPr>
          <a:spLocks/>
        </xdr:cNvSpPr>
      </xdr:nvSpPr>
      <xdr:spPr>
        <a:xfrm>
          <a:off x="40005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109" name="Line 160"/>
        <xdr:cNvSpPr>
          <a:spLocks/>
        </xdr:cNvSpPr>
      </xdr:nvSpPr>
      <xdr:spPr>
        <a:xfrm>
          <a:off x="4000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10" name="Line 161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11" name="Line 162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12" name="Line 163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13" name="Line 164"/>
        <xdr:cNvSpPr>
          <a:spLocks/>
        </xdr:cNvSpPr>
      </xdr:nvSpPr>
      <xdr:spPr>
        <a:xfrm>
          <a:off x="4000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14" name="Line 165"/>
        <xdr:cNvSpPr>
          <a:spLocks/>
        </xdr:cNvSpPr>
      </xdr:nvSpPr>
      <xdr:spPr>
        <a:xfrm>
          <a:off x="40005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15" name="Line 166"/>
        <xdr:cNvSpPr>
          <a:spLocks/>
        </xdr:cNvSpPr>
      </xdr:nvSpPr>
      <xdr:spPr>
        <a:xfrm>
          <a:off x="4000500" y="810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6" name="Line 167"/>
        <xdr:cNvSpPr>
          <a:spLocks/>
        </xdr:cNvSpPr>
      </xdr:nvSpPr>
      <xdr:spPr>
        <a:xfrm>
          <a:off x="400050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" name="Line 168"/>
        <xdr:cNvSpPr>
          <a:spLocks/>
        </xdr:cNvSpPr>
      </xdr:nvSpPr>
      <xdr:spPr>
        <a:xfrm>
          <a:off x="400050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18" name="Line 169"/>
        <xdr:cNvSpPr>
          <a:spLocks/>
        </xdr:cNvSpPr>
      </xdr:nvSpPr>
      <xdr:spPr>
        <a:xfrm>
          <a:off x="400050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119" name="Line 17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20" name="Line 172"/>
        <xdr:cNvSpPr>
          <a:spLocks/>
        </xdr:cNvSpPr>
      </xdr:nvSpPr>
      <xdr:spPr>
        <a:xfrm>
          <a:off x="4000500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21" name="Line 173"/>
        <xdr:cNvSpPr>
          <a:spLocks/>
        </xdr:cNvSpPr>
      </xdr:nvSpPr>
      <xdr:spPr>
        <a:xfrm>
          <a:off x="4000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22" name="Line 174"/>
        <xdr:cNvSpPr>
          <a:spLocks/>
        </xdr:cNvSpPr>
      </xdr:nvSpPr>
      <xdr:spPr>
        <a:xfrm>
          <a:off x="40005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23" name="Line 175"/>
        <xdr:cNvSpPr>
          <a:spLocks/>
        </xdr:cNvSpPr>
      </xdr:nvSpPr>
      <xdr:spPr>
        <a:xfrm>
          <a:off x="40005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24" name="Line 176"/>
        <xdr:cNvSpPr>
          <a:spLocks/>
        </xdr:cNvSpPr>
      </xdr:nvSpPr>
      <xdr:spPr>
        <a:xfrm>
          <a:off x="400050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25" name="Line 177"/>
        <xdr:cNvSpPr>
          <a:spLocks/>
        </xdr:cNvSpPr>
      </xdr:nvSpPr>
      <xdr:spPr>
        <a:xfrm>
          <a:off x="4000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85725</xdr:rowOff>
    </xdr:from>
    <xdr:to>
      <xdr:col>6</xdr:col>
      <xdr:colOff>0</xdr:colOff>
      <xdr:row>14</xdr:row>
      <xdr:rowOff>85725</xdr:rowOff>
    </xdr:to>
    <xdr:sp>
      <xdr:nvSpPr>
        <xdr:cNvPr id="126" name="Line 178"/>
        <xdr:cNvSpPr>
          <a:spLocks/>
        </xdr:cNvSpPr>
      </xdr:nvSpPr>
      <xdr:spPr>
        <a:xfrm>
          <a:off x="40005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127" name="Line 179"/>
        <xdr:cNvSpPr>
          <a:spLocks/>
        </xdr:cNvSpPr>
      </xdr:nvSpPr>
      <xdr:spPr>
        <a:xfrm>
          <a:off x="40005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128" name="Line 180"/>
        <xdr:cNvSpPr>
          <a:spLocks/>
        </xdr:cNvSpPr>
      </xdr:nvSpPr>
      <xdr:spPr>
        <a:xfrm>
          <a:off x="4000500" y="31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29" name="Line 187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30" name="Line 188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31" name="Line 189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32" name="Line 190"/>
        <xdr:cNvSpPr>
          <a:spLocks/>
        </xdr:cNvSpPr>
      </xdr:nvSpPr>
      <xdr:spPr>
        <a:xfrm>
          <a:off x="400050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7" name="Line 7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8" name="Line 8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9" name="Line 9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14" name="Line 21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15" name="Line 22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16" name="Line 23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17" name="Line 24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18" name="Line 25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19" name="Line 26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0" name="Line 27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1" name="Line 28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2" name="Line 29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3" name="Line 30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4" name="Line 32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25" name="Line 33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26" name="Line 34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27" name="Line 35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28" name="Line 36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29" name="Line 37"/>
        <xdr:cNvSpPr>
          <a:spLocks/>
        </xdr:cNvSpPr>
      </xdr:nvSpPr>
      <xdr:spPr>
        <a:xfrm>
          <a:off x="26765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30" name="Line 40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31" name="Line 41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32" name="Line 42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33" name="Line 43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34" name="Line 44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35" name="Line 45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36" name="Line 46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37" name="Line 47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38" name="Line 48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39" name="Line 49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41" name="Line 51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42" name="Line 52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43" name="Line 53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44" name="Line 54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45" name="Line 57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46" name="Line 63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47" name="Line 64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48" name="Line 65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49" name="Line 66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50" name="Line 67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51" name="Line 68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52" name="Line 69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53" name="Line 70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54" name="Line 71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55" name="Line 72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56" name="Line 74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57" name="Line 75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58" name="Line 76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59" name="Line 77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60" name="Line 78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61" name="Line 83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62" name="Line 84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63" name="Line 85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64" name="Line 86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65" name="Line 87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66" name="Line 88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67" name="Line 89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68" name="Line 90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69" name="Line 91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70" name="Line 92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71" name="Line 93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72" name="Line 95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73" name="Line 96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74" name="Line 101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75" name="Line 102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76" name="Line 103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77" name="Line 104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78" name="Line 105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79" name="Line 108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80" name="Line 114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81" name="Line 115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82" name="Line 116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83" name="Line 117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84" name="Line 118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85" name="Line 119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86" name="Line 120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87" name="Line 121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88" name="Line 122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89" name="Line 123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90" name="Line 125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91" name="Line 126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92" name="Line 127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93" name="Line 128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94" name="Line 129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95" name="Line 135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96" name="Line 136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97" name="Line 137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98" name="Line 138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99" name="Line 139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100" name="Line 140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" name="Line 141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2" name="Line 142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103" name="Line 143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104" name="Line 144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105" name="Line 145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106" name="Line 146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107" name="Line 147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108" name="Line 148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109" name="Line 149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110" name="Line 150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111" name="Line 151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112" name="Line 152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113" name="Line 155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4" name="Line 156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115" name="Line 157"/>
        <xdr:cNvSpPr>
          <a:spLocks/>
        </xdr:cNvSpPr>
      </xdr:nvSpPr>
      <xdr:spPr>
        <a:xfrm>
          <a:off x="2676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116" name="Line 158"/>
        <xdr:cNvSpPr>
          <a:spLocks/>
        </xdr:cNvSpPr>
      </xdr:nvSpPr>
      <xdr:spPr>
        <a:xfrm>
          <a:off x="26765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117" name="Line 159"/>
        <xdr:cNvSpPr>
          <a:spLocks/>
        </xdr:cNvSpPr>
      </xdr:nvSpPr>
      <xdr:spPr>
        <a:xfrm>
          <a:off x="2676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76200</xdr:rowOff>
    </xdr:from>
    <xdr:to>
      <xdr:col>6</xdr:col>
      <xdr:colOff>0</xdr:colOff>
      <xdr:row>52</xdr:row>
      <xdr:rowOff>76200</xdr:rowOff>
    </xdr:to>
    <xdr:sp>
      <xdr:nvSpPr>
        <xdr:cNvPr id="118" name="Line 160"/>
        <xdr:cNvSpPr>
          <a:spLocks/>
        </xdr:cNvSpPr>
      </xdr:nvSpPr>
      <xdr:spPr>
        <a:xfrm>
          <a:off x="267652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>
      <xdr:nvSpPr>
        <xdr:cNvPr id="119" name="Line 161"/>
        <xdr:cNvSpPr>
          <a:spLocks/>
        </xdr:cNvSpPr>
      </xdr:nvSpPr>
      <xdr:spPr>
        <a:xfrm>
          <a:off x="267652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120" name="Line 163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121" name="Line 164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122" name="Line 170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123" name="Line 171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124" name="Line 172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125" name="Line 173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126" name="Line 175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127" name="Line 176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128" name="Line 177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29" name="Line 178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130" name="Line 179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131" name="Line 180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132" name="Line 181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133" name="Line 182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134" name="Line 183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35" name="Line 186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36" name="Line 187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37" name="Line 188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38" name="Line 189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39" name="Line 190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40" name="Line 191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41" name="Line 192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42" name="Line 193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43" name="Line 194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44" name="Line 195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145" name="Line 201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46" name="Line 202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47" name="Line 203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148" name="Line 204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49" name="Line 205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50" name="Line 206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51" name="Line 207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52" name="Line 208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53" name="Line 209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54" name="Line 210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55" name="Line 211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56" name="Line 212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57" name="Line 213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58" name="Line 214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59" name="Line 215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60" name="Line 216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61" name="Line 217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62" name="Line 218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63" name="Line 219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64" name="Line 220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65" name="Line 221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66" name="Line 222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67" name="Line 223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68" name="Line 224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69" name="Line 225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70" name="Line 226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71" name="Line 227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72" name="Line 228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73" name="Line 229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74" name="Line 230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75" name="Line 231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76" name="Line 232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177" name="Line 233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78" name="Line 234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79" name="Line 235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180" name="Line 236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81" name="Line 237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82" name="Line 238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83" name="Line 239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84" name="Line 240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85" name="Line 241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86" name="Line 242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87" name="Line 243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88" name="Line 244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89" name="Line 245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90" name="Line 246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191" name="Line 247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192" name="Line 248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193" name="Line 249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94" name="Line 250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195" name="Line 251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96" name="Line 252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197" name="Line 253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198" name="Line 254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99" name="Line 255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200" name="Line 256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201" name="Line 257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202" name="Line 258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203" name="Line 259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204" name="Line 260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205" name="Line 261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206" name="Line 262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207" name="Line 263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208" name="Line 264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209" name="Line 267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10" name="Line 268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11" name="Line 269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12" name="Line 272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13" name="Line 278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14" name="Line 279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15" name="Line 280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16" name="Line 281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17" name="Line 282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18" name="Line 283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19" name="Line 284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20" name="Line 285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21" name="Line 286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22" name="Line 287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23" name="Line 289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224" name="Line 290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225" name="Line 291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26" name="Line 292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27" name="Line 293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28" name="Line 296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29" name="Line 302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30" name="Line 303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31" name="Line 304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32" name="Line 305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33" name="Line 306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34" name="Line 307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35" name="Line 308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36" name="Line 309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37" name="Line 310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38" name="Line 311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39" name="Line 313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240" name="Line 314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241" name="Line 315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42" name="Line 316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43" name="Line 317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44" name="Line 320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45" name="Line 326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46" name="Line 327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47" name="Line 328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48" name="Line 329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49" name="Line 330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50" name="Line 331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51" name="Line 332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52" name="Line 333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53" name="Line 334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54" name="Line 335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55" name="Line 337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256" name="Line 338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257" name="Line 339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58" name="Line 340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59" name="Line 341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60" name="Line 344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61" name="Line 350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62" name="Line 351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63" name="Line 352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64" name="Line 353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65" name="Line 354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66" name="Line 355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67" name="Line 356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68" name="Line 357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69" name="Line 358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70" name="Line 359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71" name="Line 361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272" name="Line 362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273" name="Line 363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74" name="Line 364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75" name="Line 365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76" name="Line 368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77" name="Line 374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78" name="Line 375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79" name="Line 376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80" name="Line 377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81" name="Line 378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82" name="Line 379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83" name="Line 380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284" name="Line 381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285" name="Line 382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286" name="Line 383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287" name="Line 385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288" name="Line 386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289" name="Line 387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90" name="Line 388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91" name="Line 389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92" name="Line 392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93" name="Line 398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294" name="Line 399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295" name="Line 400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296" name="Line 401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297" name="Line 402"/>
        <xdr:cNvSpPr>
          <a:spLocks/>
        </xdr:cNvSpPr>
      </xdr:nvSpPr>
      <xdr:spPr>
        <a:xfrm>
          <a:off x="26765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298" name="Line 403"/>
        <xdr:cNvSpPr>
          <a:spLocks/>
        </xdr:cNvSpPr>
      </xdr:nvSpPr>
      <xdr:spPr>
        <a:xfrm>
          <a:off x="26765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299" name="Line 404"/>
        <xdr:cNvSpPr>
          <a:spLocks/>
        </xdr:cNvSpPr>
      </xdr:nvSpPr>
      <xdr:spPr>
        <a:xfrm>
          <a:off x="267652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300" name="Line 405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301" name="Line 406"/>
        <xdr:cNvSpPr>
          <a:spLocks/>
        </xdr:cNvSpPr>
      </xdr:nvSpPr>
      <xdr:spPr>
        <a:xfrm>
          <a:off x="26765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302" name="Line 407"/>
        <xdr:cNvSpPr>
          <a:spLocks/>
        </xdr:cNvSpPr>
      </xdr:nvSpPr>
      <xdr:spPr>
        <a:xfrm>
          <a:off x="26765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303" name="Line 409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304" name="Line 410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305" name="Line 419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306" name="Line 420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307" name="Line 421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308" name="Line 422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309" name="Line 423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310" name="Line 424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311" name="Line 426"/>
        <xdr:cNvSpPr>
          <a:spLocks/>
        </xdr:cNvSpPr>
      </xdr:nvSpPr>
      <xdr:spPr>
        <a:xfrm>
          <a:off x="26765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312" name="Line 430"/>
        <xdr:cNvSpPr>
          <a:spLocks/>
        </xdr:cNvSpPr>
      </xdr:nvSpPr>
      <xdr:spPr>
        <a:xfrm>
          <a:off x="26765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313" name="Line 433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314" name="Line 434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315" name="Line 435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316" name="Line 441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317" name="Line 442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318" name="Line 443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319" name="Line 449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320" name="Line 450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321" name="Line 454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322" name="Line 455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323" name="Line 456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324" name="Line 457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325" name="Line 458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326" name="Line 459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327" name="Line 460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328" name="Line 461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29" name="Line 462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330" name="Line 463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331" name="Line 464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332" name="Line 465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333" name="Line 466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334" name="Line 467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335" name="Line 469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336" name="Line 470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37" name="Line 471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338" name="Line 472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339" name="Line 473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340" name="Line 474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341" name="Line 475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342" name="Line 476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343" name="Line 478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344" name="Line 479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345" name="Line 480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346" name="Line 481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47" name="Line 482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48" name="Line 483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349" name="Line 484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350" name="Line 485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351" name="Line 486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352" name="Line 487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353" name="Line 488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354" name="Line 489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355" name="Line 490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356" name="Line 491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357" name="Line 492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358" name="Line 493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359" name="Line 496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60" name="Line 497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361" name="Line 498"/>
        <xdr:cNvSpPr>
          <a:spLocks/>
        </xdr:cNvSpPr>
      </xdr:nvSpPr>
      <xdr:spPr>
        <a:xfrm>
          <a:off x="2676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362" name="Line 499"/>
        <xdr:cNvSpPr>
          <a:spLocks/>
        </xdr:cNvSpPr>
      </xdr:nvSpPr>
      <xdr:spPr>
        <a:xfrm>
          <a:off x="26765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363" name="Line 500"/>
        <xdr:cNvSpPr>
          <a:spLocks/>
        </xdr:cNvSpPr>
      </xdr:nvSpPr>
      <xdr:spPr>
        <a:xfrm>
          <a:off x="2676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76200</xdr:rowOff>
    </xdr:from>
    <xdr:to>
      <xdr:col>6</xdr:col>
      <xdr:colOff>0</xdr:colOff>
      <xdr:row>52</xdr:row>
      <xdr:rowOff>76200</xdr:rowOff>
    </xdr:to>
    <xdr:sp>
      <xdr:nvSpPr>
        <xdr:cNvPr id="364" name="Line 501"/>
        <xdr:cNvSpPr>
          <a:spLocks/>
        </xdr:cNvSpPr>
      </xdr:nvSpPr>
      <xdr:spPr>
        <a:xfrm>
          <a:off x="267652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>
      <xdr:nvSpPr>
        <xdr:cNvPr id="365" name="Line 502"/>
        <xdr:cNvSpPr>
          <a:spLocks/>
        </xdr:cNvSpPr>
      </xdr:nvSpPr>
      <xdr:spPr>
        <a:xfrm>
          <a:off x="267652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366" name="Line 504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67" name="Line 505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368" name="Line 506"/>
        <xdr:cNvSpPr>
          <a:spLocks/>
        </xdr:cNvSpPr>
      </xdr:nvSpPr>
      <xdr:spPr>
        <a:xfrm>
          <a:off x="2676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369" name="Line 507"/>
        <xdr:cNvSpPr>
          <a:spLocks/>
        </xdr:cNvSpPr>
      </xdr:nvSpPr>
      <xdr:spPr>
        <a:xfrm>
          <a:off x="26765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370" name="Line 508"/>
        <xdr:cNvSpPr>
          <a:spLocks/>
        </xdr:cNvSpPr>
      </xdr:nvSpPr>
      <xdr:spPr>
        <a:xfrm>
          <a:off x="2676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76200</xdr:rowOff>
    </xdr:from>
    <xdr:to>
      <xdr:col>6</xdr:col>
      <xdr:colOff>0</xdr:colOff>
      <xdr:row>52</xdr:row>
      <xdr:rowOff>76200</xdr:rowOff>
    </xdr:to>
    <xdr:sp>
      <xdr:nvSpPr>
        <xdr:cNvPr id="371" name="Line 509"/>
        <xdr:cNvSpPr>
          <a:spLocks/>
        </xdr:cNvSpPr>
      </xdr:nvSpPr>
      <xdr:spPr>
        <a:xfrm>
          <a:off x="267652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>
      <xdr:nvSpPr>
        <xdr:cNvPr id="372" name="Line 510"/>
        <xdr:cNvSpPr>
          <a:spLocks/>
        </xdr:cNvSpPr>
      </xdr:nvSpPr>
      <xdr:spPr>
        <a:xfrm>
          <a:off x="267652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373" name="Line 512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374" name="Line 514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375" name="Line 515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376" name="Line 516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377" name="Line 517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378" name="Line 518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379" name="Line 519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380" name="Line 520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0</xdr:colOff>
      <xdr:row>3</xdr:row>
      <xdr:rowOff>76200</xdr:rowOff>
    </xdr:to>
    <xdr:sp>
      <xdr:nvSpPr>
        <xdr:cNvPr id="381" name="Line 522"/>
        <xdr:cNvSpPr>
          <a:spLocks/>
        </xdr:cNvSpPr>
      </xdr:nvSpPr>
      <xdr:spPr>
        <a:xfrm>
          <a:off x="26765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0</xdr:colOff>
      <xdr:row>4</xdr:row>
      <xdr:rowOff>76200</xdr:rowOff>
    </xdr:to>
    <xdr:sp>
      <xdr:nvSpPr>
        <xdr:cNvPr id="382" name="Line 523"/>
        <xdr:cNvSpPr>
          <a:spLocks/>
        </xdr:cNvSpPr>
      </xdr:nvSpPr>
      <xdr:spPr>
        <a:xfrm>
          <a:off x="26765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383" name="Line 524"/>
        <xdr:cNvSpPr>
          <a:spLocks/>
        </xdr:cNvSpPr>
      </xdr:nvSpPr>
      <xdr:spPr>
        <a:xfrm>
          <a:off x="26765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384" name="Line 525"/>
        <xdr:cNvSpPr>
          <a:spLocks/>
        </xdr:cNvSpPr>
      </xdr:nvSpPr>
      <xdr:spPr>
        <a:xfrm>
          <a:off x="26765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385" name="Line 526"/>
        <xdr:cNvSpPr>
          <a:spLocks/>
        </xdr:cNvSpPr>
      </xdr:nvSpPr>
      <xdr:spPr>
        <a:xfrm>
          <a:off x="26765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>
      <xdr:nvSpPr>
        <xdr:cNvPr id="386" name="Line 527"/>
        <xdr:cNvSpPr>
          <a:spLocks/>
        </xdr:cNvSpPr>
      </xdr:nvSpPr>
      <xdr:spPr>
        <a:xfrm>
          <a:off x="26765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387" name="Line 528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388" name="Line 529"/>
        <xdr:cNvSpPr>
          <a:spLocks/>
        </xdr:cNvSpPr>
      </xdr:nvSpPr>
      <xdr:spPr>
        <a:xfrm>
          <a:off x="267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6</xdr:col>
      <xdr:colOff>0</xdr:colOff>
      <xdr:row>12</xdr:row>
      <xdr:rowOff>76200</xdr:rowOff>
    </xdr:to>
    <xdr:sp>
      <xdr:nvSpPr>
        <xdr:cNvPr id="389" name="Line 530"/>
        <xdr:cNvSpPr>
          <a:spLocks/>
        </xdr:cNvSpPr>
      </xdr:nvSpPr>
      <xdr:spPr>
        <a:xfrm>
          <a:off x="26765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6</xdr:col>
      <xdr:colOff>0</xdr:colOff>
      <xdr:row>13</xdr:row>
      <xdr:rowOff>76200</xdr:rowOff>
    </xdr:to>
    <xdr:sp>
      <xdr:nvSpPr>
        <xdr:cNvPr id="390" name="Line 531"/>
        <xdr:cNvSpPr>
          <a:spLocks/>
        </xdr:cNvSpPr>
      </xdr:nvSpPr>
      <xdr:spPr>
        <a:xfrm>
          <a:off x="2676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0</xdr:colOff>
      <xdr:row>3</xdr:row>
      <xdr:rowOff>76200</xdr:rowOff>
    </xdr:to>
    <xdr:sp>
      <xdr:nvSpPr>
        <xdr:cNvPr id="391" name="Line 532"/>
        <xdr:cNvSpPr>
          <a:spLocks/>
        </xdr:cNvSpPr>
      </xdr:nvSpPr>
      <xdr:spPr>
        <a:xfrm>
          <a:off x="26765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0</xdr:colOff>
      <xdr:row>4</xdr:row>
      <xdr:rowOff>76200</xdr:rowOff>
    </xdr:to>
    <xdr:sp>
      <xdr:nvSpPr>
        <xdr:cNvPr id="392" name="Line 533"/>
        <xdr:cNvSpPr>
          <a:spLocks/>
        </xdr:cNvSpPr>
      </xdr:nvSpPr>
      <xdr:spPr>
        <a:xfrm>
          <a:off x="26765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393" name="Line 534"/>
        <xdr:cNvSpPr>
          <a:spLocks/>
        </xdr:cNvSpPr>
      </xdr:nvSpPr>
      <xdr:spPr>
        <a:xfrm>
          <a:off x="26765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394" name="Line 535"/>
        <xdr:cNvSpPr>
          <a:spLocks/>
        </xdr:cNvSpPr>
      </xdr:nvSpPr>
      <xdr:spPr>
        <a:xfrm>
          <a:off x="26765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395" name="Line 536"/>
        <xdr:cNvSpPr>
          <a:spLocks/>
        </xdr:cNvSpPr>
      </xdr:nvSpPr>
      <xdr:spPr>
        <a:xfrm>
          <a:off x="26765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>
      <xdr:nvSpPr>
        <xdr:cNvPr id="396" name="Line 537"/>
        <xdr:cNvSpPr>
          <a:spLocks/>
        </xdr:cNvSpPr>
      </xdr:nvSpPr>
      <xdr:spPr>
        <a:xfrm>
          <a:off x="26765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397" name="Line 538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398" name="Line 539"/>
        <xdr:cNvSpPr>
          <a:spLocks/>
        </xdr:cNvSpPr>
      </xdr:nvSpPr>
      <xdr:spPr>
        <a:xfrm>
          <a:off x="267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6</xdr:col>
      <xdr:colOff>0</xdr:colOff>
      <xdr:row>12</xdr:row>
      <xdr:rowOff>76200</xdr:rowOff>
    </xdr:to>
    <xdr:sp>
      <xdr:nvSpPr>
        <xdr:cNvPr id="399" name="Line 540"/>
        <xdr:cNvSpPr>
          <a:spLocks/>
        </xdr:cNvSpPr>
      </xdr:nvSpPr>
      <xdr:spPr>
        <a:xfrm>
          <a:off x="26765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6</xdr:col>
      <xdr:colOff>0</xdr:colOff>
      <xdr:row>13</xdr:row>
      <xdr:rowOff>76200</xdr:rowOff>
    </xdr:to>
    <xdr:sp>
      <xdr:nvSpPr>
        <xdr:cNvPr id="400" name="Line 541"/>
        <xdr:cNvSpPr>
          <a:spLocks/>
        </xdr:cNvSpPr>
      </xdr:nvSpPr>
      <xdr:spPr>
        <a:xfrm>
          <a:off x="2676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401" name="Line 542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402" name="Line 543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403" name="Line 544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404" name="Line 545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405" name="Line 546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406" name="Line 547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407" name="Line 548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408" name="Line 549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409" name="Line 550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410" name="Line 551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17</xdr:row>
      <xdr:rowOff>76200</xdr:rowOff>
    </xdr:to>
    <xdr:sp>
      <xdr:nvSpPr>
        <xdr:cNvPr id="411" name="Line 552"/>
        <xdr:cNvSpPr>
          <a:spLocks/>
        </xdr:cNvSpPr>
      </xdr:nvSpPr>
      <xdr:spPr>
        <a:xfrm>
          <a:off x="26765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18</xdr:row>
      <xdr:rowOff>76200</xdr:rowOff>
    </xdr:to>
    <xdr:sp>
      <xdr:nvSpPr>
        <xdr:cNvPr id="412" name="Line 553"/>
        <xdr:cNvSpPr>
          <a:spLocks/>
        </xdr:cNvSpPr>
      </xdr:nvSpPr>
      <xdr:spPr>
        <a:xfrm>
          <a:off x="2676525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413" name="Line 554"/>
        <xdr:cNvSpPr>
          <a:spLocks/>
        </xdr:cNvSpPr>
      </xdr:nvSpPr>
      <xdr:spPr>
        <a:xfrm>
          <a:off x="2676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414" name="Line 562"/>
        <xdr:cNvSpPr>
          <a:spLocks/>
        </xdr:cNvSpPr>
      </xdr:nvSpPr>
      <xdr:spPr>
        <a:xfrm>
          <a:off x="2676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>
      <xdr:nvSpPr>
        <xdr:cNvPr id="415" name="Line 563"/>
        <xdr:cNvSpPr>
          <a:spLocks/>
        </xdr:cNvSpPr>
      </xdr:nvSpPr>
      <xdr:spPr>
        <a:xfrm>
          <a:off x="26765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416" name="Line 564"/>
        <xdr:cNvSpPr>
          <a:spLocks/>
        </xdr:cNvSpPr>
      </xdr:nvSpPr>
      <xdr:spPr>
        <a:xfrm>
          <a:off x="2676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0</xdr:colOff>
      <xdr:row>24</xdr:row>
      <xdr:rowOff>76200</xdr:rowOff>
    </xdr:to>
    <xdr:sp>
      <xdr:nvSpPr>
        <xdr:cNvPr id="417" name="Line 565"/>
        <xdr:cNvSpPr>
          <a:spLocks/>
        </xdr:cNvSpPr>
      </xdr:nvSpPr>
      <xdr:spPr>
        <a:xfrm>
          <a:off x="26765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6</xdr:col>
      <xdr:colOff>0</xdr:colOff>
      <xdr:row>25</xdr:row>
      <xdr:rowOff>76200</xdr:rowOff>
    </xdr:to>
    <xdr:sp>
      <xdr:nvSpPr>
        <xdr:cNvPr id="418" name="Line 566"/>
        <xdr:cNvSpPr>
          <a:spLocks/>
        </xdr:cNvSpPr>
      </xdr:nvSpPr>
      <xdr:spPr>
        <a:xfrm>
          <a:off x="26765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419" name="Line 567"/>
        <xdr:cNvSpPr>
          <a:spLocks/>
        </xdr:cNvSpPr>
      </xdr:nvSpPr>
      <xdr:spPr>
        <a:xfrm>
          <a:off x="26765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420" name="Line 568"/>
        <xdr:cNvSpPr>
          <a:spLocks/>
        </xdr:cNvSpPr>
      </xdr:nvSpPr>
      <xdr:spPr>
        <a:xfrm>
          <a:off x="26765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421" name="Line 569"/>
        <xdr:cNvSpPr>
          <a:spLocks/>
        </xdr:cNvSpPr>
      </xdr:nvSpPr>
      <xdr:spPr>
        <a:xfrm>
          <a:off x="26765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6</xdr:col>
      <xdr:colOff>0</xdr:colOff>
      <xdr:row>29</xdr:row>
      <xdr:rowOff>76200</xdr:rowOff>
    </xdr:to>
    <xdr:sp>
      <xdr:nvSpPr>
        <xdr:cNvPr id="422" name="Line 570"/>
        <xdr:cNvSpPr>
          <a:spLocks/>
        </xdr:cNvSpPr>
      </xdr:nvSpPr>
      <xdr:spPr>
        <a:xfrm>
          <a:off x="267652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6</xdr:col>
      <xdr:colOff>0</xdr:colOff>
      <xdr:row>30</xdr:row>
      <xdr:rowOff>76200</xdr:rowOff>
    </xdr:to>
    <xdr:sp>
      <xdr:nvSpPr>
        <xdr:cNvPr id="423" name="Line 571"/>
        <xdr:cNvSpPr>
          <a:spLocks/>
        </xdr:cNvSpPr>
      </xdr:nvSpPr>
      <xdr:spPr>
        <a:xfrm>
          <a:off x="2676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424" name="Line 573"/>
        <xdr:cNvSpPr>
          <a:spLocks/>
        </xdr:cNvSpPr>
      </xdr:nvSpPr>
      <xdr:spPr>
        <a:xfrm>
          <a:off x="26765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425" name="Line 574"/>
        <xdr:cNvSpPr>
          <a:spLocks/>
        </xdr:cNvSpPr>
      </xdr:nvSpPr>
      <xdr:spPr>
        <a:xfrm>
          <a:off x="26765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426" name="Line 575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427" name="Line 576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6</xdr:col>
      <xdr:colOff>0</xdr:colOff>
      <xdr:row>2</xdr:row>
      <xdr:rowOff>76200</xdr:rowOff>
    </xdr:to>
    <xdr:sp>
      <xdr:nvSpPr>
        <xdr:cNvPr id="428" name="Line 577"/>
        <xdr:cNvSpPr>
          <a:spLocks/>
        </xdr:cNvSpPr>
      </xdr:nvSpPr>
      <xdr:spPr>
        <a:xfrm>
          <a:off x="26765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0</xdr:colOff>
      <xdr:row>3</xdr:row>
      <xdr:rowOff>76200</xdr:rowOff>
    </xdr:to>
    <xdr:sp>
      <xdr:nvSpPr>
        <xdr:cNvPr id="429" name="Line 578"/>
        <xdr:cNvSpPr>
          <a:spLocks/>
        </xdr:cNvSpPr>
      </xdr:nvSpPr>
      <xdr:spPr>
        <a:xfrm>
          <a:off x="26765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0</xdr:colOff>
      <xdr:row>4</xdr:row>
      <xdr:rowOff>76200</xdr:rowOff>
    </xdr:to>
    <xdr:sp>
      <xdr:nvSpPr>
        <xdr:cNvPr id="430" name="Line 579"/>
        <xdr:cNvSpPr>
          <a:spLocks/>
        </xdr:cNvSpPr>
      </xdr:nvSpPr>
      <xdr:spPr>
        <a:xfrm>
          <a:off x="26765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6</xdr:col>
      <xdr:colOff>0</xdr:colOff>
      <xdr:row>5</xdr:row>
      <xdr:rowOff>76200</xdr:rowOff>
    </xdr:to>
    <xdr:sp>
      <xdr:nvSpPr>
        <xdr:cNvPr id="431" name="Line 580"/>
        <xdr:cNvSpPr>
          <a:spLocks/>
        </xdr:cNvSpPr>
      </xdr:nvSpPr>
      <xdr:spPr>
        <a:xfrm>
          <a:off x="2676525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432" name="Line 581"/>
        <xdr:cNvSpPr>
          <a:spLocks/>
        </xdr:cNvSpPr>
      </xdr:nvSpPr>
      <xdr:spPr>
        <a:xfrm>
          <a:off x="26765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433" name="Line 582"/>
        <xdr:cNvSpPr>
          <a:spLocks/>
        </xdr:cNvSpPr>
      </xdr:nvSpPr>
      <xdr:spPr>
        <a:xfrm>
          <a:off x="26765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434" name="Line 583"/>
        <xdr:cNvSpPr>
          <a:spLocks/>
        </xdr:cNvSpPr>
      </xdr:nvSpPr>
      <xdr:spPr>
        <a:xfrm>
          <a:off x="26765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>
      <xdr:nvSpPr>
        <xdr:cNvPr id="435" name="Line 584"/>
        <xdr:cNvSpPr>
          <a:spLocks/>
        </xdr:cNvSpPr>
      </xdr:nvSpPr>
      <xdr:spPr>
        <a:xfrm>
          <a:off x="26765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436" name="Line 585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437" name="Line 586"/>
        <xdr:cNvSpPr>
          <a:spLocks/>
        </xdr:cNvSpPr>
      </xdr:nvSpPr>
      <xdr:spPr>
        <a:xfrm>
          <a:off x="267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6</xdr:col>
      <xdr:colOff>0</xdr:colOff>
      <xdr:row>12</xdr:row>
      <xdr:rowOff>76200</xdr:rowOff>
    </xdr:to>
    <xdr:sp>
      <xdr:nvSpPr>
        <xdr:cNvPr id="438" name="Line 587"/>
        <xdr:cNvSpPr>
          <a:spLocks/>
        </xdr:cNvSpPr>
      </xdr:nvSpPr>
      <xdr:spPr>
        <a:xfrm>
          <a:off x="26765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6</xdr:col>
      <xdr:colOff>0</xdr:colOff>
      <xdr:row>13</xdr:row>
      <xdr:rowOff>76200</xdr:rowOff>
    </xdr:to>
    <xdr:sp>
      <xdr:nvSpPr>
        <xdr:cNvPr id="439" name="Line 588"/>
        <xdr:cNvSpPr>
          <a:spLocks/>
        </xdr:cNvSpPr>
      </xdr:nvSpPr>
      <xdr:spPr>
        <a:xfrm>
          <a:off x="2676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17</xdr:row>
      <xdr:rowOff>76200</xdr:rowOff>
    </xdr:to>
    <xdr:sp>
      <xdr:nvSpPr>
        <xdr:cNvPr id="440" name="Line 589"/>
        <xdr:cNvSpPr>
          <a:spLocks/>
        </xdr:cNvSpPr>
      </xdr:nvSpPr>
      <xdr:spPr>
        <a:xfrm>
          <a:off x="26765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18</xdr:row>
      <xdr:rowOff>76200</xdr:rowOff>
    </xdr:to>
    <xdr:sp>
      <xdr:nvSpPr>
        <xdr:cNvPr id="441" name="Line 590"/>
        <xdr:cNvSpPr>
          <a:spLocks/>
        </xdr:cNvSpPr>
      </xdr:nvSpPr>
      <xdr:spPr>
        <a:xfrm>
          <a:off x="2676525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442" name="Line 591"/>
        <xdr:cNvSpPr>
          <a:spLocks/>
        </xdr:cNvSpPr>
      </xdr:nvSpPr>
      <xdr:spPr>
        <a:xfrm>
          <a:off x="2676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76200</xdr:rowOff>
    </xdr:from>
    <xdr:to>
      <xdr:col>6</xdr:col>
      <xdr:colOff>0</xdr:colOff>
      <xdr:row>20</xdr:row>
      <xdr:rowOff>76200</xdr:rowOff>
    </xdr:to>
    <xdr:sp>
      <xdr:nvSpPr>
        <xdr:cNvPr id="443" name="Line 594"/>
        <xdr:cNvSpPr>
          <a:spLocks/>
        </xdr:cNvSpPr>
      </xdr:nvSpPr>
      <xdr:spPr>
        <a:xfrm>
          <a:off x="26765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444" name="Line 600"/>
        <xdr:cNvSpPr>
          <a:spLocks/>
        </xdr:cNvSpPr>
      </xdr:nvSpPr>
      <xdr:spPr>
        <a:xfrm>
          <a:off x="2676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>
      <xdr:nvSpPr>
        <xdr:cNvPr id="445" name="Line 601"/>
        <xdr:cNvSpPr>
          <a:spLocks/>
        </xdr:cNvSpPr>
      </xdr:nvSpPr>
      <xdr:spPr>
        <a:xfrm>
          <a:off x="26765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446" name="Line 602"/>
        <xdr:cNvSpPr>
          <a:spLocks/>
        </xdr:cNvSpPr>
      </xdr:nvSpPr>
      <xdr:spPr>
        <a:xfrm>
          <a:off x="2676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0</xdr:colOff>
      <xdr:row>24</xdr:row>
      <xdr:rowOff>76200</xdr:rowOff>
    </xdr:to>
    <xdr:sp>
      <xdr:nvSpPr>
        <xdr:cNvPr id="447" name="Line 603"/>
        <xdr:cNvSpPr>
          <a:spLocks/>
        </xdr:cNvSpPr>
      </xdr:nvSpPr>
      <xdr:spPr>
        <a:xfrm>
          <a:off x="26765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6</xdr:col>
      <xdr:colOff>0</xdr:colOff>
      <xdr:row>25</xdr:row>
      <xdr:rowOff>76200</xdr:rowOff>
    </xdr:to>
    <xdr:sp>
      <xdr:nvSpPr>
        <xdr:cNvPr id="448" name="Line 604"/>
        <xdr:cNvSpPr>
          <a:spLocks/>
        </xdr:cNvSpPr>
      </xdr:nvSpPr>
      <xdr:spPr>
        <a:xfrm>
          <a:off x="26765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449" name="Line 605"/>
        <xdr:cNvSpPr>
          <a:spLocks/>
        </xdr:cNvSpPr>
      </xdr:nvSpPr>
      <xdr:spPr>
        <a:xfrm>
          <a:off x="26765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450" name="Line 606"/>
        <xdr:cNvSpPr>
          <a:spLocks/>
        </xdr:cNvSpPr>
      </xdr:nvSpPr>
      <xdr:spPr>
        <a:xfrm>
          <a:off x="26765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451" name="Line 607"/>
        <xdr:cNvSpPr>
          <a:spLocks/>
        </xdr:cNvSpPr>
      </xdr:nvSpPr>
      <xdr:spPr>
        <a:xfrm>
          <a:off x="26765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6</xdr:col>
      <xdr:colOff>0</xdr:colOff>
      <xdr:row>29</xdr:row>
      <xdr:rowOff>76200</xdr:rowOff>
    </xdr:to>
    <xdr:sp>
      <xdr:nvSpPr>
        <xdr:cNvPr id="452" name="Line 608"/>
        <xdr:cNvSpPr>
          <a:spLocks/>
        </xdr:cNvSpPr>
      </xdr:nvSpPr>
      <xdr:spPr>
        <a:xfrm>
          <a:off x="267652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6</xdr:col>
      <xdr:colOff>0</xdr:colOff>
      <xdr:row>30</xdr:row>
      <xdr:rowOff>76200</xdr:rowOff>
    </xdr:to>
    <xdr:sp>
      <xdr:nvSpPr>
        <xdr:cNvPr id="453" name="Line 609"/>
        <xdr:cNvSpPr>
          <a:spLocks/>
        </xdr:cNvSpPr>
      </xdr:nvSpPr>
      <xdr:spPr>
        <a:xfrm>
          <a:off x="2676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454" name="Line 611"/>
        <xdr:cNvSpPr>
          <a:spLocks/>
        </xdr:cNvSpPr>
      </xdr:nvSpPr>
      <xdr:spPr>
        <a:xfrm>
          <a:off x="26765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455" name="Line 612"/>
        <xdr:cNvSpPr>
          <a:spLocks/>
        </xdr:cNvSpPr>
      </xdr:nvSpPr>
      <xdr:spPr>
        <a:xfrm>
          <a:off x="26765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76200</xdr:rowOff>
    </xdr:from>
    <xdr:to>
      <xdr:col>6</xdr:col>
      <xdr:colOff>0</xdr:colOff>
      <xdr:row>37</xdr:row>
      <xdr:rowOff>76200</xdr:rowOff>
    </xdr:to>
    <xdr:sp>
      <xdr:nvSpPr>
        <xdr:cNvPr id="456" name="Line 614"/>
        <xdr:cNvSpPr>
          <a:spLocks/>
        </xdr:cNvSpPr>
      </xdr:nvSpPr>
      <xdr:spPr>
        <a:xfrm>
          <a:off x="26765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76200</xdr:rowOff>
    </xdr:from>
    <xdr:to>
      <xdr:col>6</xdr:col>
      <xdr:colOff>0</xdr:colOff>
      <xdr:row>38</xdr:row>
      <xdr:rowOff>76200</xdr:rowOff>
    </xdr:to>
    <xdr:sp>
      <xdr:nvSpPr>
        <xdr:cNvPr id="457" name="Line 615"/>
        <xdr:cNvSpPr>
          <a:spLocks/>
        </xdr:cNvSpPr>
      </xdr:nvSpPr>
      <xdr:spPr>
        <a:xfrm>
          <a:off x="2676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76200</xdr:rowOff>
    </xdr:from>
    <xdr:to>
      <xdr:col>6</xdr:col>
      <xdr:colOff>0</xdr:colOff>
      <xdr:row>39</xdr:row>
      <xdr:rowOff>76200</xdr:rowOff>
    </xdr:to>
    <xdr:sp>
      <xdr:nvSpPr>
        <xdr:cNvPr id="458" name="Line 616"/>
        <xdr:cNvSpPr>
          <a:spLocks/>
        </xdr:cNvSpPr>
      </xdr:nvSpPr>
      <xdr:spPr>
        <a:xfrm>
          <a:off x="26765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459" name="Line 617"/>
        <xdr:cNvSpPr>
          <a:spLocks/>
        </xdr:cNvSpPr>
      </xdr:nvSpPr>
      <xdr:spPr>
        <a:xfrm>
          <a:off x="2676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76200</xdr:rowOff>
    </xdr:from>
    <xdr:to>
      <xdr:col>6</xdr:col>
      <xdr:colOff>0</xdr:colOff>
      <xdr:row>41</xdr:row>
      <xdr:rowOff>76200</xdr:rowOff>
    </xdr:to>
    <xdr:sp>
      <xdr:nvSpPr>
        <xdr:cNvPr id="460" name="Line 621"/>
        <xdr:cNvSpPr>
          <a:spLocks/>
        </xdr:cNvSpPr>
      </xdr:nvSpPr>
      <xdr:spPr>
        <a:xfrm>
          <a:off x="267652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461" name="Line 626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462" name="Line 627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463" name="Line 628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464" name="Line 634"/>
        <xdr:cNvSpPr>
          <a:spLocks/>
        </xdr:cNvSpPr>
      </xdr:nvSpPr>
      <xdr:spPr>
        <a:xfrm>
          <a:off x="2676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465" name="Line 635"/>
        <xdr:cNvSpPr>
          <a:spLocks/>
        </xdr:cNvSpPr>
      </xdr:nvSpPr>
      <xdr:spPr>
        <a:xfrm>
          <a:off x="26765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6</xdr:col>
      <xdr:colOff>0</xdr:colOff>
      <xdr:row>2</xdr:row>
      <xdr:rowOff>76200</xdr:rowOff>
    </xdr:to>
    <xdr:sp>
      <xdr:nvSpPr>
        <xdr:cNvPr id="466" name="Line 636"/>
        <xdr:cNvSpPr>
          <a:spLocks/>
        </xdr:cNvSpPr>
      </xdr:nvSpPr>
      <xdr:spPr>
        <a:xfrm>
          <a:off x="26765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0</xdr:colOff>
      <xdr:row>3</xdr:row>
      <xdr:rowOff>76200</xdr:rowOff>
    </xdr:to>
    <xdr:sp>
      <xdr:nvSpPr>
        <xdr:cNvPr id="467" name="Line 637"/>
        <xdr:cNvSpPr>
          <a:spLocks/>
        </xdr:cNvSpPr>
      </xdr:nvSpPr>
      <xdr:spPr>
        <a:xfrm>
          <a:off x="26765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0</xdr:colOff>
      <xdr:row>4</xdr:row>
      <xdr:rowOff>76200</xdr:rowOff>
    </xdr:to>
    <xdr:sp>
      <xdr:nvSpPr>
        <xdr:cNvPr id="468" name="Line 638"/>
        <xdr:cNvSpPr>
          <a:spLocks/>
        </xdr:cNvSpPr>
      </xdr:nvSpPr>
      <xdr:spPr>
        <a:xfrm>
          <a:off x="26765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6</xdr:col>
      <xdr:colOff>0</xdr:colOff>
      <xdr:row>5</xdr:row>
      <xdr:rowOff>76200</xdr:rowOff>
    </xdr:to>
    <xdr:sp>
      <xdr:nvSpPr>
        <xdr:cNvPr id="469" name="Line 639"/>
        <xdr:cNvSpPr>
          <a:spLocks/>
        </xdr:cNvSpPr>
      </xdr:nvSpPr>
      <xdr:spPr>
        <a:xfrm>
          <a:off x="2676525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470" name="Line 640"/>
        <xdr:cNvSpPr>
          <a:spLocks/>
        </xdr:cNvSpPr>
      </xdr:nvSpPr>
      <xdr:spPr>
        <a:xfrm>
          <a:off x="26765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471" name="Line 641"/>
        <xdr:cNvSpPr>
          <a:spLocks/>
        </xdr:cNvSpPr>
      </xdr:nvSpPr>
      <xdr:spPr>
        <a:xfrm>
          <a:off x="26765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472" name="Line 642"/>
        <xdr:cNvSpPr>
          <a:spLocks/>
        </xdr:cNvSpPr>
      </xdr:nvSpPr>
      <xdr:spPr>
        <a:xfrm>
          <a:off x="26765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>
      <xdr:nvSpPr>
        <xdr:cNvPr id="473" name="Line 643"/>
        <xdr:cNvSpPr>
          <a:spLocks/>
        </xdr:cNvSpPr>
      </xdr:nvSpPr>
      <xdr:spPr>
        <a:xfrm>
          <a:off x="26765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474" name="Line 644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475" name="Line 645"/>
        <xdr:cNvSpPr>
          <a:spLocks/>
        </xdr:cNvSpPr>
      </xdr:nvSpPr>
      <xdr:spPr>
        <a:xfrm>
          <a:off x="267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6</xdr:col>
      <xdr:colOff>0</xdr:colOff>
      <xdr:row>12</xdr:row>
      <xdr:rowOff>76200</xdr:rowOff>
    </xdr:to>
    <xdr:sp>
      <xdr:nvSpPr>
        <xdr:cNvPr id="476" name="Line 646"/>
        <xdr:cNvSpPr>
          <a:spLocks/>
        </xdr:cNvSpPr>
      </xdr:nvSpPr>
      <xdr:spPr>
        <a:xfrm>
          <a:off x="26765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6</xdr:col>
      <xdr:colOff>0</xdr:colOff>
      <xdr:row>13</xdr:row>
      <xdr:rowOff>76200</xdr:rowOff>
    </xdr:to>
    <xdr:sp>
      <xdr:nvSpPr>
        <xdr:cNvPr id="477" name="Line 647"/>
        <xdr:cNvSpPr>
          <a:spLocks/>
        </xdr:cNvSpPr>
      </xdr:nvSpPr>
      <xdr:spPr>
        <a:xfrm>
          <a:off x="2676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6</xdr:col>
      <xdr:colOff>0</xdr:colOff>
      <xdr:row>2</xdr:row>
      <xdr:rowOff>76200</xdr:rowOff>
    </xdr:to>
    <xdr:sp>
      <xdr:nvSpPr>
        <xdr:cNvPr id="478" name="Line 648"/>
        <xdr:cNvSpPr>
          <a:spLocks/>
        </xdr:cNvSpPr>
      </xdr:nvSpPr>
      <xdr:spPr>
        <a:xfrm>
          <a:off x="26765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0</xdr:colOff>
      <xdr:row>3</xdr:row>
      <xdr:rowOff>76200</xdr:rowOff>
    </xdr:to>
    <xdr:sp>
      <xdr:nvSpPr>
        <xdr:cNvPr id="479" name="Line 649"/>
        <xdr:cNvSpPr>
          <a:spLocks/>
        </xdr:cNvSpPr>
      </xdr:nvSpPr>
      <xdr:spPr>
        <a:xfrm>
          <a:off x="26765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0</xdr:colOff>
      <xdr:row>4</xdr:row>
      <xdr:rowOff>76200</xdr:rowOff>
    </xdr:to>
    <xdr:sp>
      <xdr:nvSpPr>
        <xdr:cNvPr id="480" name="Line 650"/>
        <xdr:cNvSpPr>
          <a:spLocks/>
        </xdr:cNvSpPr>
      </xdr:nvSpPr>
      <xdr:spPr>
        <a:xfrm>
          <a:off x="26765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6</xdr:col>
      <xdr:colOff>0</xdr:colOff>
      <xdr:row>5</xdr:row>
      <xdr:rowOff>76200</xdr:rowOff>
    </xdr:to>
    <xdr:sp>
      <xdr:nvSpPr>
        <xdr:cNvPr id="481" name="Line 651"/>
        <xdr:cNvSpPr>
          <a:spLocks/>
        </xdr:cNvSpPr>
      </xdr:nvSpPr>
      <xdr:spPr>
        <a:xfrm>
          <a:off x="2676525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482" name="Line 652"/>
        <xdr:cNvSpPr>
          <a:spLocks/>
        </xdr:cNvSpPr>
      </xdr:nvSpPr>
      <xdr:spPr>
        <a:xfrm>
          <a:off x="26765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483" name="Line 653"/>
        <xdr:cNvSpPr>
          <a:spLocks/>
        </xdr:cNvSpPr>
      </xdr:nvSpPr>
      <xdr:spPr>
        <a:xfrm>
          <a:off x="26765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484" name="Line 654"/>
        <xdr:cNvSpPr>
          <a:spLocks/>
        </xdr:cNvSpPr>
      </xdr:nvSpPr>
      <xdr:spPr>
        <a:xfrm>
          <a:off x="26765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>
      <xdr:nvSpPr>
        <xdr:cNvPr id="485" name="Line 655"/>
        <xdr:cNvSpPr>
          <a:spLocks/>
        </xdr:cNvSpPr>
      </xdr:nvSpPr>
      <xdr:spPr>
        <a:xfrm>
          <a:off x="26765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486" name="Line 656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487" name="Line 657"/>
        <xdr:cNvSpPr>
          <a:spLocks/>
        </xdr:cNvSpPr>
      </xdr:nvSpPr>
      <xdr:spPr>
        <a:xfrm>
          <a:off x="267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6</xdr:col>
      <xdr:colOff>0</xdr:colOff>
      <xdr:row>12</xdr:row>
      <xdr:rowOff>76200</xdr:rowOff>
    </xdr:to>
    <xdr:sp>
      <xdr:nvSpPr>
        <xdr:cNvPr id="488" name="Line 658"/>
        <xdr:cNvSpPr>
          <a:spLocks/>
        </xdr:cNvSpPr>
      </xdr:nvSpPr>
      <xdr:spPr>
        <a:xfrm>
          <a:off x="26765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6</xdr:col>
      <xdr:colOff>0</xdr:colOff>
      <xdr:row>13</xdr:row>
      <xdr:rowOff>76200</xdr:rowOff>
    </xdr:to>
    <xdr:sp>
      <xdr:nvSpPr>
        <xdr:cNvPr id="489" name="Line 659"/>
        <xdr:cNvSpPr>
          <a:spLocks/>
        </xdr:cNvSpPr>
      </xdr:nvSpPr>
      <xdr:spPr>
        <a:xfrm>
          <a:off x="2676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490" name="Line 660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17</xdr:row>
      <xdr:rowOff>76200</xdr:rowOff>
    </xdr:to>
    <xdr:sp>
      <xdr:nvSpPr>
        <xdr:cNvPr id="491" name="Line 661"/>
        <xdr:cNvSpPr>
          <a:spLocks/>
        </xdr:cNvSpPr>
      </xdr:nvSpPr>
      <xdr:spPr>
        <a:xfrm>
          <a:off x="26765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18</xdr:row>
      <xdr:rowOff>76200</xdr:rowOff>
    </xdr:to>
    <xdr:sp>
      <xdr:nvSpPr>
        <xdr:cNvPr id="492" name="Line 662"/>
        <xdr:cNvSpPr>
          <a:spLocks/>
        </xdr:cNvSpPr>
      </xdr:nvSpPr>
      <xdr:spPr>
        <a:xfrm>
          <a:off x="2676525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493" name="Line 663"/>
        <xdr:cNvSpPr>
          <a:spLocks/>
        </xdr:cNvSpPr>
      </xdr:nvSpPr>
      <xdr:spPr>
        <a:xfrm>
          <a:off x="2676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76200</xdr:rowOff>
    </xdr:from>
    <xdr:to>
      <xdr:col>6</xdr:col>
      <xdr:colOff>0</xdr:colOff>
      <xdr:row>20</xdr:row>
      <xdr:rowOff>76200</xdr:rowOff>
    </xdr:to>
    <xdr:sp>
      <xdr:nvSpPr>
        <xdr:cNvPr id="494" name="Line 666"/>
        <xdr:cNvSpPr>
          <a:spLocks/>
        </xdr:cNvSpPr>
      </xdr:nvSpPr>
      <xdr:spPr>
        <a:xfrm>
          <a:off x="26765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495" name="Line 672"/>
        <xdr:cNvSpPr>
          <a:spLocks/>
        </xdr:cNvSpPr>
      </xdr:nvSpPr>
      <xdr:spPr>
        <a:xfrm>
          <a:off x="2676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>
      <xdr:nvSpPr>
        <xdr:cNvPr id="496" name="Line 673"/>
        <xdr:cNvSpPr>
          <a:spLocks/>
        </xdr:cNvSpPr>
      </xdr:nvSpPr>
      <xdr:spPr>
        <a:xfrm>
          <a:off x="26765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497" name="Line 674"/>
        <xdr:cNvSpPr>
          <a:spLocks/>
        </xdr:cNvSpPr>
      </xdr:nvSpPr>
      <xdr:spPr>
        <a:xfrm>
          <a:off x="2676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0</xdr:colOff>
      <xdr:row>24</xdr:row>
      <xdr:rowOff>76200</xdr:rowOff>
    </xdr:to>
    <xdr:sp>
      <xdr:nvSpPr>
        <xdr:cNvPr id="498" name="Line 675"/>
        <xdr:cNvSpPr>
          <a:spLocks/>
        </xdr:cNvSpPr>
      </xdr:nvSpPr>
      <xdr:spPr>
        <a:xfrm>
          <a:off x="26765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6</xdr:col>
      <xdr:colOff>0</xdr:colOff>
      <xdr:row>25</xdr:row>
      <xdr:rowOff>76200</xdr:rowOff>
    </xdr:to>
    <xdr:sp>
      <xdr:nvSpPr>
        <xdr:cNvPr id="499" name="Line 676"/>
        <xdr:cNvSpPr>
          <a:spLocks/>
        </xdr:cNvSpPr>
      </xdr:nvSpPr>
      <xdr:spPr>
        <a:xfrm>
          <a:off x="26765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500" name="Line 677"/>
        <xdr:cNvSpPr>
          <a:spLocks/>
        </xdr:cNvSpPr>
      </xdr:nvSpPr>
      <xdr:spPr>
        <a:xfrm>
          <a:off x="26765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501" name="Line 678"/>
        <xdr:cNvSpPr>
          <a:spLocks/>
        </xdr:cNvSpPr>
      </xdr:nvSpPr>
      <xdr:spPr>
        <a:xfrm>
          <a:off x="26765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502" name="Line 679"/>
        <xdr:cNvSpPr>
          <a:spLocks/>
        </xdr:cNvSpPr>
      </xdr:nvSpPr>
      <xdr:spPr>
        <a:xfrm>
          <a:off x="26765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6</xdr:col>
      <xdr:colOff>0</xdr:colOff>
      <xdr:row>29</xdr:row>
      <xdr:rowOff>76200</xdr:rowOff>
    </xdr:to>
    <xdr:sp>
      <xdr:nvSpPr>
        <xdr:cNvPr id="503" name="Line 680"/>
        <xdr:cNvSpPr>
          <a:spLocks/>
        </xdr:cNvSpPr>
      </xdr:nvSpPr>
      <xdr:spPr>
        <a:xfrm>
          <a:off x="267652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6</xdr:col>
      <xdr:colOff>0</xdr:colOff>
      <xdr:row>30</xdr:row>
      <xdr:rowOff>76200</xdr:rowOff>
    </xdr:to>
    <xdr:sp>
      <xdr:nvSpPr>
        <xdr:cNvPr id="504" name="Line 681"/>
        <xdr:cNvSpPr>
          <a:spLocks/>
        </xdr:cNvSpPr>
      </xdr:nvSpPr>
      <xdr:spPr>
        <a:xfrm>
          <a:off x="2676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505" name="Line 683"/>
        <xdr:cNvSpPr>
          <a:spLocks/>
        </xdr:cNvSpPr>
      </xdr:nvSpPr>
      <xdr:spPr>
        <a:xfrm>
          <a:off x="26765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506" name="Line 684"/>
        <xdr:cNvSpPr>
          <a:spLocks/>
        </xdr:cNvSpPr>
      </xdr:nvSpPr>
      <xdr:spPr>
        <a:xfrm>
          <a:off x="26765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507" name="Line 686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508" name="Line 687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509" name="Line 693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510" name="Line 694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511" name="Line 695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512" name="Line 696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513" name="Line 698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514" name="Line 699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17</xdr:row>
      <xdr:rowOff>76200</xdr:rowOff>
    </xdr:to>
    <xdr:sp>
      <xdr:nvSpPr>
        <xdr:cNvPr id="515" name="Line 701"/>
        <xdr:cNvSpPr>
          <a:spLocks/>
        </xdr:cNvSpPr>
      </xdr:nvSpPr>
      <xdr:spPr>
        <a:xfrm>
          <a:off x="26765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18</xdr:row>
      <xdr:rowOff>76200</xdr:rowOff>
    </xdr:to>
    <xdr:sp>
      <xdr:nvSpPr>
        <xdr:cNvPr id="516" name="Line 702"/>
        <xdr:cNvSpPr>
          <a:spLocks/>
        </xdr:cNvSpPr>
      </xdr:nvSpPr>
      <xdr:spPr>
        <a:xfrm>
          <a:off x="2676525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517" name="Line 703"/>
        <xdr:cNvSpPr>
          <a:spLocks/>
        </xdr:cNvSpPr>
      </xdr:nvSpPr>
      <xdr:spPr>
        <a:xfrm>
          <a:off x="2676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518" name="Line 711"/>
        <xdr:cNvSpPr>
          <a:spLocks/>
        </xdr:cNvSpPr>
      </xdr:nvSpPr>
      <xdr:spPr>
        <a:xfrm>
          <a:off x="2676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>
      <xdr:nvSpPr>
        <xdr:cNvPr id="519" name="Line 712"/>
        <xdr:cNvSpPr>
          <a:spLocks/>
        </xdr:cNvSpPr>
      </xdr:nvSpPr>
      <xdr:spPr>
        <a:xfrm>
          <a:off x="26765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520" name="Line 713"/>
        <xdr:cNvSpPr>
          <a:spLocks/>
        </xdr:cNvSpPr>
      </xdr:nvSpPr>
      <xdr:spPr>
        <a:xfrm>
          <a:off x="2676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0</xdr:colOff>
      <xdr:row>24</xdr:row>
      <xdr:rowOff>76200</xdr:rowOff>
    </xdr:to>
    <xdr:sp>
      <xdr:nvSpPr>
        <xdr:cNvPr id="521" name="Line 714"/>
        <xdr:cNvSpPr>
          <a:spLocks/>
        </xdr:cNvSpPr>
      </xdr:nvSpPr>
      <xdr:spPr>
        <a:xfrm>
          <a:off x="26765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6</xdr:col>
      <xdr:colOff>0</xdr:colOff>
      <xdr:row>25</xdr:row>
      <xdr:rowOff>76200</xdr:rowOff>
    </xdr:to>
    <xdr:sp>
      <xdr:nvSpPr>
        <xdr:cNvPr id="522" name="Line 715"/>
        <xdr:cNvSpPr>
          <a:spLocks/>
        </xdr:cNvSpPr>
      </xdr:nvSpPr>
      <xdr:spPr>
        <a:xfrm>
          <a:off x="26765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523" name="Line 716"/>
        <xdr:cNvSpPr>
          <a:spLocks/>
        </xdr:cNvSpPr>
      </xdr:nvSpPr>
      <xdr:spPr>
        <a:xfrm>
          <a:off x="26765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524" name="Line 717"/>
        <xdr:cNvSpPr>
          <a:spLocks/>
        </xdr:cNvSpPr>
      </xdr:nvSpPr>
      <xdr:spPr>
        <a:xfrm>
          <a:off x="26765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525" name="Line 718"/>
        <xdr:cNvSpPr>
          <a:spLocks/>
        </xdr:cNvSpPr>
      </xdr:nvSpPr>
      <xdr:spPr>
        <a:xfrm>
          <a:off x="26765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6</xdr:col>
      <xdr:colOff>0</xdr:colOff>
      <xdr:row>29</xdr:row>
      <xdr:rowOff>76200</xdr:rowOff>
    </xdr:to>
    <xdr:sp>
      <xdr:nvSpPr>
        <xdr:cNvPr id="526" name="Line 719"/>
        <xdr:cNvSpPr>
          <a:spLocks/>
        </xdr:cNvSpPr>
      </xdr:nvSpPr>
      <xdr:spPr>
        <a:xfrm>
          <a:off x="267652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6</xdr:col>
      <xdr:colOff>0</xdr:colOff>
      <xdr:row>30</xdr:row>
      <xdr:rowOff>76200</xdr:rowOff>
    </xdr:to>
    <xdr:sp>
      <xdr:nvSpPr>
        <xdr:cNvPr id="527" name="Line 720"/>
        <xdr:cNvSpPr>
          <a:spLocks/>
        </xdr:cNvSpPr>
      </xdr:nvSpPr>
      <xdr:spPr>
        <a:xfrm>
          <a:off x="2676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528" name="Line 722"/>
        <xdr:cNvSpPr>
          <a:spLocks/>
        </xdr:cNvSpPr>
      </xdr:nvSpPr>
      <xdr:spPr>
        <a:xfrm>
          <a:off x="26765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529" name="Line 723"/>
        <xdr:cNvSpPr>
          <a:spLocks/>
        </xdr:cNvSpPr>
      </xdr:nvSpPr>
      <xdr:spPr>
        <a:xfrm>
          <a:off x="26765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530" name="Line 725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531" name="Line 726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532" name="Line 727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533" name="Line 728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6</xdr:col>
      <xdr:colOff>0</xdr:colOff>
      <xdr:row>38</xdr:row>
      <xdr:rowOff>85725</xdr:rowOff>
    </xdr:to>
    <xdr:sp>
      <xdr:nvSpPr>
        <xdr:cNvPr id="534" name="Line 735"/>
        <xdr:cNvSpPr>
          <a:spLocks/>
        </xdr:cNvSpPr>
      </xdr:nvSpPr>
      <xdr:spPr>
        <a:xfrm>
          <a:off x="2676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6</xdr:col>
      <xdr:colOff>0</xdr:colOff>
      <xdr:row>39</xdr:row>
      <xdr:rowOff>85725</xdr:rowOff>
    </xdr:to>
    <xdr:sp>
      <xdr:nvSpPr>
        <xdr:cNvPr id="535" name="Line 736"/>
        <xdr:cNvSpPr>
          <a:spLocks/>
        </xdr:cNvSpPr>
      </xdr:nvSpPr>
      <xdr:spPr>
        <a:xfrm>
          <a:off x="26765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536" name="Line 737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537" name="Line 741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538" name="Line 742"/>
        <xdr:cNvSpPr>
          <a:spLocks/>
        </xdr:cNvSpPr>
      </xdr:nvSpPr>
      <xdr:spPr>
        <a:xfrm>
          <a:off x="26765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539" name="Line 745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540" name="Line 746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541" name="Line 751"/>
        <xdr:cNvSpPr>
          <a:spLocks/>
        </xdr:cNvSpPr>
      </xdr:nvSpPr>
      <xdr:spPr>
        <a:xfrm>
          <a:off x="2676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542" name="Line 754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543" name="Line 755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44" name="Line 756"/>
        <xdr:cNvSpPr>
          <a:spLocks/>
        </xdr:cNvSpPr>
      </xdr:nvSpPr>
      <xdr:spPr>
        <a:xfrm>
          <a:off x="267652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545" name="Line 761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546" name="Line 764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547" name="Line 765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76200</xdr:rowOff>
    </xdr:from>
    <xdr:to>
      <xdr:col>6</xdr:col>
      <xdr:colOff>0</xdr:colOff>
      <xdr:row>37</xdr:row>
      <xdr:rowOff>76200</xdr:rowOff>
    </xdr:to>
    <xdr:sp>
      <xdr:nvSpPr>
        <xdr:cNvPr id="548" name="Line 767"/>
        <xdr:cNvSpPr>
          <a:spLocks/>
        </xdr:cNvSpPr>
      </xdr:nvSpPr>
      <xdr:spPr>
        <a:xfrm>
          <a:off x="26765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76200</xdr:rowOff>
    </xdr:from>
    <xdr:to>
      <xdr:col>6</xdr:col>
      <xdr:colOff>0</xdr:colOff>
      <xdr:row>38</xdr:row>
      <xdr:rowOff>76200</xdr:rowOff>
    </xdr:to>
    <xdr:sp>
      <xdr:nvSpPr>
        <xdr:cNvPr id="549" name="Line 768"/>
        <xdr:cNvSpPr>
          <a:spLocks/>
        </xdr:cNvSpPr>
      </xdr:nvSpPr>
      <xdr:spPr>
        <a:xfrm>
          <a:off x="2676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76200</xdr:rowOff>
    </xdr:from>
    <xdr:to>
      <xdr:col>6</xdr:col>
      <xdr:colOff>0</xdr:colOff>
      <xdr:row>39</xdr:row>
      <xdr:rowOff>76200</xdr:rowOff>
    </xdr:to>
    <xdr:sp>
      <xdr:nvSpPr>
        <xdr:cNvPr id="550" name="Line 769"/>
        <xdr:cNvSpPr>
          <a:spLocks/>
        </xdr:cNvSpPr>
      </xdr:nvSpPr>
      <xdr:spPr>
        <a:xfrm>
          <a:off x="26765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551" name="Line 770"/>
        <xdr:cNvSpPr>
          <a:spLocks/>
        </xdr:cNvSpPr>
      </xdr:nvSpPr>
      <xdr:spPr>
        <a:xfrm>
          <a:off x="2676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76200</xdr:rowOff>
    </xdr:from>
    <xdr:to>
      <xdr:col>6</xdr:col>
      <xdr:colOff>0</xdr:colOff>
      <xdr:row>41</xdr:row>
      <xdr:rowOff>76200</xdr:rowOff>
    </xdr:to>
    <xdr:sp>
      <xdr:nvSpPr>
        <xdr:cNvPr id="552" name="Line 774"/>
        <xdr:cNvSpPr>
          <a:spLocks/>
        </xdr:cNvSpPr>
      </xdr:nvSpPr>
      <xdr:spPr>
        <a:xfrm>
          <a:off x="267652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553" name="Line 779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554" name="Line 780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555" name="Line 781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56" name="Line 782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557" name="Line 783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558" name="Line 784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559" name="Line 785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560" name="Line 786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561" name="Line 787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562" name="Line 789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563" name="Line 790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6</xdr:col>
      <xdr:colOff>0</xdr:colOff>
      <xdr:row>3</xdr:row>
      <xdr:rowOff>76200</xdr:rowOff>
    </xdr:to>
    <xdr:sp>
      <xdr:nvSpPr>
        <xdr:cNvPr id="564" name="Line 791"/>
        <xdr:cNvSpPr>
          <a:spLocks/>
        </xdr:cNvSpPr>
      </xdr:nvSpPr>
      <xdr:spPr>
        <a:xfrm>
          <a:off x="26765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0</xdr:colOff>
      <xdr:row>4</xdr:row>
      <xdr:rowOff>76200</xdr:rowOff>
    </xdr:to>
    <xdr:sp>
      <xdr:nvSpPr>
        <xdr:cNvPr id="565" name="Line 792"/>
        <xdr:cNvSpPr>
          <a:spLocks/>
        </xdr:cNvSpPr>
      </xdr:nvSpPr>
      <xdr:spPr>
        <a:xfrm>
          <a:off x="26765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6</xdr:row>
      <xdr:rowOff>76200</xdr:rowOff>
    </xdr:to>
    <xdr:sp>
      <xdr:nvSpPr>
        <xdr:cNvPr id="566" name="Line 793"/>
        <xdr:cNvSpPr>
          <a:spLocks/>
        </xdr:cNvSpPr>
      </xdr:nvSpPr>
      <xdr:spPr>
        <a:xfrm>
          <a:off x="267652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567" name="Line 794"/>
        <xdr:cNvSpPr>
          <a:spLocks/>
        </xdr:cNvSpPr>
      </xdr:nvSpPr>
      <xdr:spPr>
        <a:xfrm>
          <a:off x="2676525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>
      <xdr:nvSpPr>
        <xdr:cNvPr id="568" name="Line 795"/>
        <xdr:cNvSpPr>
          <a:spLocks/>
        </xdr:cNvSpPr>
      </xdr:nvSpPr>
      <xdr:spPr>
        <a:xfrm>
          <a:off x="267652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6</xdr:col>
      <xdr:colOff>0</xdr:colOff>
      <xdr:row>9</xdr:row>
      <xdr:rowOff>76200</xdr:rowOff>
    </xdr:to>
    <xdr:sp>
      <xdr:nvSpPr>
        <xdr:cNvPr id="569" name="Line 796"/>
        <xdr:cNvSpPr>
          <a:spLocks/>
        </xdr:cNvSpPr>
      </xdr:nvSpPr>
      <xdr:spPr>
        <a:xfrm>
          <a:off x="26765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570" name="Line 797"/>
        <xdr:cNvSpPr>
          <a:spLocks/>
        </xdr:cNvSpPr>
      </xdr:nvSpPr>
      <xdr:spPr>
        <a:xfrm>
          <a:off x="2676525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>
      <xdr:nvSpPr>
        <xdr:cNvPr id="571" name="Line 798"/>
        <xdr:cNvSpPr>
          <a:spLocks/>
        </xdr:cNvSpPr>
      </xdr:nvSpPr>
      <xdr:spPr>
        <a:xfrm>
          <a:off x="2676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6</xdr:col>
      <xdr:colOff>0</xdr:colOff>
      <xdr:row>12</xdr:row>
      <xdr:rowOff>76200</xdr:rowOff>
    </xdr:to>
    <xdr:sp>
      <xdr:nvSpPr>
        <xdr:cNvPr id="572" name="Line 799"/>
        <xdr:cNvSpPr>
          <a:spLocks/>
        </xdr:cNvSpPr>
      </xdr:nvSpPr>
      <xdr:spPr>
        <a:xfrm>
          <a:off x="26765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6</xdr:col>
      <xdr:colOff>0</xdr:colOff>
      <xdr:row>13</xdr:row>
      <xdr:rowOff>76200</xdr:rowOff>
    </xdr:to>
    <xdr:sp>
      <xdr:nvSpPr>
        <xdr:cNvPr id="573" name="Line 800"/>
        <xdr:cNvSpPr>
          <a:spLocks/>
        </xdr:cNvSpPr>
      </xdr:nvSpPr>
      <xdr:spPr>
        <a:xfrm>
          <a:off x="2676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574" name="Line 801"/>
        <xdr:cNvSpPr>
          <a:spLocks/>
        </xdr:cNvSpPr>
      </xdr:nvSpPr>
      <xdr:spPr>
        <a:xfrm>
          <a:off x="2676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575" name="Line 802"/>
        <xdr:cNvSpPr>
          <a:spLocks/>
        </xdr:cNvSpPr>
      </xdr:nvSpPr>
      <xdr:spPr>
        <a:xfrm>
          <a:off x="267652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576" name="Line 803"/>
        <xdr:cNvSpPr>
          <a:spLocks/>
        </xdr:cNvSpPr>
      </xdr:nvSpPr>
      <xdr:spPr>
        <a:xfrm>
          <a:off x="26765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577" name="Line 804"/>
        <xdr:cNvSpPr>
          <a:spLocks/>
        </xdr:cNvSpPr>
      </xdr:nvSpPr>
      <xdr:spPr>
        <a:xfrm>
          <a:off x="26765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578" name="Line 805"/>
        <xdr:cNvSpPr>
          <a:spLocks/>
        </xdr:cNvSpPr>
      </xdr:nvSpPr>
      <xdr:spPr>
        <a:xfrm>
          <a:off x="2676525" y="172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579" name="Line 806"/>
        <xdr:cNvSpPr>
          <a:spLocks/>
        </xdr:cNvSpPr>
      </xdr:nvSpPr>
      <xdr:spPr>
        <a:xfrm>
          <a:off x="26765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580" name="Line 807"/>
        <xdr:cNvSpPr>
          <a:spLocks/>
        </xdr:cNvSpPr>
      </xdr:nvSpPr>
      <xdr:spPr>
        <a:xfrm>
          <a:off x="2676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581" name="Line 808"/>
        <xdr:cNvSpPr>
          <a:spLocks/>
        </xdr:cNvSpPr>
      </xdr:nvSpPr>
      <xdr:spPr>
        <a:xfrm>
          <a:off x="2676525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3</xdr:row>
      <xdr:rowOff>85725</xdr:rowOff>
    </xdr:to>
    <xdr:sp>
      <xdr:nvSpPr>
        <xdr:cNvPr id="582" name="Line 809"/>
        <xdr:cNvSpPr>
          <a:spLocks/>
        </xdr:cNvSpPr>
      </xdr:nvSpPr>
      <xdr:spPr>
        <a:xfrm>
          <a:off x="2676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583" name="Line 810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17</xdr:row>
      <xdr:rowOff>76200</xdr:rowOff>
    </xdr:to>
    <xdr:sp>
      <xdr:nvSpPr>
        <xdr:cNvPr id="584" name="Line 811"/>
        <xdr:cNvSpPr>
          <a:spLocks/>
        </xdr:cNvSpPr>
      </xdr:nvSpPr>
      <xdr:spPr>
        <a:xfrm>
          <a:off x="26765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18</xdr:row>
      <xdr:rowOff>76200</xdr:rowOff>
    </xdr:to>
    <xdr:sp>
      <xdr:nvSpPr>
        <xdr:cNvPr id="585" name="Line 812"/>
        <xdr:cNvSpPr>
          <a:spLocks/>
        </xdr:cNvSpPr>
      </xdr:nvSpPr>
      <xdr:spPr>
        <a:xfrm>
          <a:off x="2676525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586" name="Line 813"/>
        <xdr:cNvSpPr>
          <a:spLocks/>
        </xdr:cNvSpPr>
      </xdr:nvSpPr>
      <xdr:spPr>
        <a:xfrm>
          <a:off x="2676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76200</xdr:rowOff>
    </xdr:from>
    <xdr:to>
      <xdr:col>6</xdr:col>
      <xdr:colOff>0</xdr:colOff>
      <xdr:row>20</xdr:row>
      <xdr:rowOff>76200</xdr:rowOff>
    </xdr:to>
    <xdr:sp>
      <xdr:nvSpPr>
        <xdr:cNvPr id="587" name="Line 816"/>
        <xdr:cNvSpPr>
          <a:spLocks/>
        </xdr:cNvSpPr>
      </xdr:nvSpPr>
      <xdr:spPr>
        <a:xfrm>
          <a:off x="26765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588" name="Line 822"/>
        <xdr:cNvSpPr>
          <a:spLocks/>
        </xdr:cNvSpPr>
      </xdr:nvSpPr>
      <xdr:spPr>
        <a:xfrm>
          <a:off x="2676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>
      <xdr:nvSpPr>
        <xdr:cNvPr id="589" name="Line 823"/>
        <xdr:cNvSpPr>
          <a:spLocks/>
        </xdr:cNvSpPr>
      </xdr:nvSpPr>
      <xdr:spPr>
        <a:xfrm>
          <a:off x="26765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590" name="Line 824"/>
        <xdr:cNvSpPr>
          <a:spLocks/>
        </xdr:cNvSpPr>
      </xdr:nvSpPr>
      <xdr:spPr>
        <a:xfrm>
          <a:off x="2676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0</xdr:colOff>
      <xdr:row>24</xdr:row>
      <xdr:rowOff>76200</xdr:rowOff>
    </xdr:to>
    <xdr:sp>
      <xdr:nvSpPr>
        <xdr:cNvPr id="591" name="Line 825"/>
        <xdr:cNvSpPr>
          <a:spLocks/>
        </xdr:cNvSpPr>
      </xdr:nvSpPr>
      <xdr:spPr>
        <a:xfrm>
          <a:off x="26765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6</xdr:col>
      <xdr:colOff>0</xdr:colOff>
      <xdr:row>25</xdr:row>
      <xdr:rowOff>76200</xdr:rowOff>
    </xdr:to>
    <xdr:sp>
      <xdr:nvSpPr>
        <xdr:cNvPr id="592" name="Line 826"/>
        <xdr:cNvSpPr>
          <a:spLocks/>
        </xdr:cNvSpPr>
      </xdr:nvSpPr>
      <xdr:spPr>
        <a:xfrm>
          <a:off x="26765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593" name="Line 827"/>
        <xdr:cNvSpPr>
          <a:spLocks/>
        </xdr:cNvSpPr>
      </xdr:nvSpPr>
      <xdr:spPr>
        <a:xfrm>
          <a:off x="26765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594" name="Line 828"/>
        <xdr:cNvSpPr>
          <a:spLocks/>
        </xdr:cNvSpPr>
      </xdr:nvSpPr>
      <xdr:spPr>
        <a:xfrm>
          <a:off x="26765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595" name="Line 829"/>
        <xdr:cNvSpPr>
          <a:spLocks/>
        </xdr:cNvSpPr>
      </xdr:nvSpPr>
      <xdr:spPr>
        <a:xfrm>
          <a:off x="26765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6</xdr:col>
      <xdr:colOff>0</xdr:colOff>
      <xdr:row>29</xdr:row>
      <xdr:rowOff>76200</xdr:rowOff>
    </xdr:to>
    <xdr:sp>
      <xdr:nvSpPr>
        <xdr:cNvPr id="596" name="Line 830"/>
        <xdr:cNvSpPr>
          <a:spLocks/>
        </xdr:cNvSpPr>
      </xdr:nvSpPr>
      <xdr:spPr>
        <a:xfrm>
          <a:off x="267652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6</xdr:col>
      <xdr:colOff>0</xdr:colOff>
      <xdr:row>30</xdr:row>
      <xdr:rowOff>76200</xdr:rowOff>
    </xdr:to>
    <xdr:sp>
      <xdr:nvSpPr>
        <xdr:cNvPr id="597" name="Line 831"/>
        <xdr:cNvSpPr>
          <a:spLocks/>
        </xdr:cNvSpPr>
      </xdr:nvSpPr>
      <xdr:spPr>
        <a:xfrm>
          <a:off x="2676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598" name="Line 833"/>
        <xdr:cNvSpPr>
          <a:spLocks/>
        </xdr:cNvSpPr>
      </xdr:nvSpPr>
      <xdr:spPr>
        <a:xfrm>
          <a:off x="26765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599" name="Line 834"/>
        <xdr:cNvSpPr>
          <a:spLocks/>
        </xdr:cNvSpPr>
      </xdr:nvSpPr>
      <xdr:spPr>
        <a:xfrm>
          <a:off x="26765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600" name="Line 836"/>
        <xdr:cNvSpPr>
          <a:spLocks/>
        </xdr:cNvSpPr>
      </xdr:nvSpPr>
      <xdr:spPr>
        <a:xfrm>
          <a:off x="26765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601" name="Line 837"/>
        <xdr:cNvSpPr>
          <a:spLocks/>
        </xdr:cNvSpPr>
      </xdr:nvSpPr>
      <xdr:spPr>
        <a:xfrm>
          <a:off x="26765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602" name="Line 843"/>
        <xdr:cNvSpPr>
          <a:spLocks/>
        </xdr:cNvSpPr>
      </xdr:nvSpPr>
      <xdr:spPr>
        <a:xfrm>
          <a:off x="26765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603" name="Line 844"/>
        <xdr:cNvSpPr>
          <a:spLocks/>
        </xdr:cNvSpPr>
      </xdr:nvSpPr>
      <xdr:spPr>
        <a:xfrm>
          <a:off x="26765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6</xdr:col>
      <xdr:colOff>0</xdr:colOff>
      <xdr:row>23</xdr:row>
      <xdr:rowOff>85725</xdr:rowOff>
    </xdr:to>
    <xdr:sp>
      <xdr:nvSpPr>
        <xdr:cNvPr id="604" name="Line 845"/>
        <xdr:cNvSpPr>
          <a:spLocks/>
        </xdr:cNvSpPr>
      </xdr:nvSpPr>
      <xdr:spPr>
        <a:xfrm>
          <a:off x="2676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605" name="Line 846"/>
        <xdr:cNvSpPr>
          <a:spLocks/>
        </xdr:cNvSpPr>
      </xdr:nvSpPr>
      <xdr:spPr>
        <a:xfrm>
          <a:off x="2676525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6</xdr:col>
      <xdr:colOff>0</xdr:colOff>
      <xdr:row>31</xdr:row>
      <xdr:rowOff>85725</xdr:rowOff>
    </xdr:to>
    <xdr:sp>
      <xdr:nvSpPr>
        <xdr:cNvPr id="606" name="Line 848"/>
        <xdr:cNvSpPr>
          <a:spLocks/>
        </xdr:cNvSpPr>
      </xdr:nvSpPr>
      <xdr:spPr>
        <a:xfrm>
          <a:off x="26765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6</xdr:col>
      <xdr:colOff>0</xdr:colOff>
      <xdr:row>32</xdr:row>
      <xdr:rowOff>85725</xdr:rowOff>
    </xdr:to>
    <xdr:sp>
      <xdr:nvSpPr>
        <xdr:cNvPr id="607" name="Line 849"/>
        <xdr:cNvSpPr>
          <a:spLocks/>
        </xdr:cNvSpPr>
      </xdr:nvSpPr>
      <xdr:spPr>
        <a:xfrm>
          <a:off x="26765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6</xdr:col>
      <xdr:colOff>0</xdr:colOff>
      <xdr:row>17</xdr:row>
      <xdr:rowOff>76200</xdr:rowOff>
    </xdr:to>
    <xdr:sp>
      <xdr:nvSpPr>
        <xdr:cNvPr id="608" name="Line 852"/>
        <xdr:cNvSpPr>
          <a:spLocks/>
        </xdr:cNvSpPr>
      </xdr:nvSpPr>
      <xdr:spPr>
        <a:xfrm>
          <a:off x="26765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6</xdr:col>
      <xdr:colOff>0</xdr:colOff>
      <xdr:row>18</xdr:row>
      <xdr:rowOff>76200</xdr:rowOff>
    </xdr:to>
    <xdr:sp>
      <xdr:nvSpPr>
        <xdr:cNvPr id="609" name="Line 853"/>
        <xdr:cNvSpPr>
          <a:spLocks/>
        </xdr:cNvSpPr>
      </xdr:nvSpPr>
      <xdr:spPr>
        <a:xfrm>
          <a:off x="2676525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610" name="Line 854"/>
        <xdr:cNvSpPr>
          <a:spLocks/>
        </xdr:cNvSpPr>
      </xdr:nvSpPr>
      <xdr:spPr>
        <a:xfrm>
          <a:off x="2676525" y="325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611" name="Line 862"/>
        <xdr:cNvSpPr>
          <a:spLocks/>
        </xdr:cNvSpPr>
      </xdr:nvSpPr>
      <xdr:spPr>
        <a:xfrm>
          <a:off x="2676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0</xdr:colOff>
      <xdr:row>22</xdr:row>
      <xdr:rowOff>76200</xdr:rowOff>
    </xdr:to>
    <xdr:sp>
      <xdr:nvSpPr>
        <xdr:cNvPr id="612" name="Line 863"/>
        <xdr:cNvSpPr>
          <a:spLocks/>
        </xdr:cNvSpPr>
      </xdr:nvSpPr>
      <xdr:spPr>
        <a:xfrm>
          <a:off x="267652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613" name="Line 864"/>
        <xdr:cNvSpPr>
          <a:spLocks/>
        </xdr:cNvSpPr>
      </xdr:nvSpPr>
      <xdr:spPr>
        <a:xfrm>
          <a:off x="2676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0</xdr:colOff>
      <xdr:row>24</xdr:row>
      <xdr:rowOff>76200</xdr:rowOff>
    </xdr:to>
    <xdr:sp>
      <xdr:nvSpPr>
        <xdr:cNvPr id="614" name="Line 865"/>
        <xdr:cNvSpPr>
          <a:spLocks/>
        </xdr:cNvSpPr>
      </xdr:nvSpPr>
      <xdr:spPr>
        <a:xfrm>
          <a:off x="26765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6</xdr:col>
      <xdr:colOff>0</xdr:colOff>
      <xdr:row>25</xdr:row>
      <xdr:rowOff>76200</xdr:rowOff>
    </xdr:to>
    <xdr:sp>
      <xdr:nvSpPr>
        <xdr:cNvPr id="615" name="Line 866"/>
        <xdr:cNvSpPr>
          <a:spLocks/>
        </xdr:cNvSpPr>
      </xdr:nvSpPr>
      <xdr:spPr>
        <a:xfrm>
          <a:off x="26765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>
      <xdr:nvSpPr>
        <xdr:cNvPr id="616" name="Line 867"/>
        <xdr:cNvSpPr>
          <a:spLocks/>
        </xdr:cNvSpPr>
      </xdr:nvSpPr>
      <xdr:spPr>
        <a:xfrm>
          <a:off x="26765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617" name="Line 868"/>
        <xdr:cNvSpPr>
          <a:spLocks/>
        </xdr:cNvSpPr>
      </xdr:nvSpPr>
      <xdr:spPr>
        <a:xfrm>
          <a:off x="26765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76200</xdr:rowOff>
    </xdr:from>
    <xdr:to>
      <xdr:col>6</xdr:col>
      <xdr:colOff>0</xdr:colOff>
      <xdr:row>28</xdr:row>
      <xdr:rowOff>76200</xdr:rowOff>
    </xdr:to>
    <xdr:sp>
      <xdr:nvSpPr>
        <xdr:cNvPr id="618" name="Line 869"/>
        <xdr:cNvSpPr>
          <a:spLocks/>
        </xdr:cNvSpPr>
      </xdr:nvSpPr>
      <xdr:spPr>
        <a:xfrm>
          <a:off x="2676525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6</xdr:col>
      <xdr:colOff>0</xdr:colOff>
      <xdr:row>29</xdr:row>
      <xdr:rowOff>76200</xdr:rowOff>
    </xdr:to>
    <xdr:sp>
      <xdr:nvSpPr>
        <xdr:cNvPr id="619" name="Line 870"/>
        <xdr:cNvSpPr>
          <a:spLocks/>
        </xdr:cNvSpPr>
      </xdr:nvSpPr>
      <xdr:spPr>
        <a:xfrm>
          <a:off x="267652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76200</xdr:rowOff>
    </xdr:from>
    <xdr:to>
      <xdr:col>6</xdr:col>
      <xdr:colOff>0</xdr:colOff>
      <xdr:row>30</xdr:row>
      <xdr:rowOff>76200</xdr:rowOff>
    </xdr:to>
    <xdr:sp>
      <xdr:nvSpPr>
        <xdr:cNvPr id="620" name="Line 871"/>
        <xdr:cNvSpPr>
          <a:spLocks/>
        </xdr:cNvSpPr>
      </xdr:nvSpPr>
      <xdr:spPr>
        <a:xfrm>
          <a:off x="2676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621" name="Line 873"/>
        <xdr:cNvSpPr>
          <a:spLocks/>
        </xdr:cNvSpPr>
      </xdr:nvSpPr>
      <xdr:spPr>
        <a:xfrm>
          <a:off x="26765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76200</xdr:rowOff>
    </xdr:from>
    <xdr:to>
      <xdr:col>6</xdr:col>
      <xdr:colOff>0</xdr:colOff>
      <xdr:row>32</xdr:row>
      <xdr:rowOff>76200</xdr:rowOff>
    </xdr:to>
    <xdr:sp>
      <xdr:nvSpPr>
        <xdr:cNvPr id="622" name="Line 874"/>
        <xdr:cNvSpPr>
          <a:spLocks/>
        </xdr:cNvSpPr>
      </xdr:nvSpPr>
      <xdr:spPr>
        <a:xfrm>
          <a:off x="26765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623" name="Line 878"/>
        <xdr:cNvSpPr>
          <a:spLocks/>
        </xdr:cNvSpPr>
      </xdr:nvSpPr>
      <xdr:spPr>
        <a:xfrm>
          <a:off x="2676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624" name="Line 881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625" name="Line 882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626" name="Line 887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627" name="Line 890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628" name="Line 891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76200</xdr:rowOff>
    </xdr:from>
    <xdr:to>
      <xdr:col>6</xdr:col>
      <xdr:colOff>0</xdr:colOff>
      <xdr:row>37</xdr:row>
      <xdr:rowOff>76200</xdr:rowOff>
    </xdr:to>
    <xdr:sp>
      <xdr:nvSpPr>
        <xdr:cNvPr id="629" name="Line 893"/>
        <xdr:cNvSpPr>
          <a:spLocks/>
        </xdr:cNvSpPr>
      </xdr:nvSpPr>
      <xdr:spPr>
        <a:xfrm>
          <a:off x="26765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76200</xdr:rowOff>
    </xdr:from>
    <xdr:to>
      <xdr:col>6</xdr:col>
      <xdr:colOff>0</xdr:colOff>
      <xdr:row>38</xdr:row>
      <xdr:rowOff>76200</xdr:rowOff>
    </xdr:to>
    <xdr:sp>
      <xdr:nvSpPr>
        <xdr:cNvPr id="630" name="Line 894"/>
        <xdr:cNvSpPr>
          <a:spLocks/>
        </xdr:cNvSpPr>
      </xdr:nvSpPr>
      <xdr:spPr>
        <a:xfrm>
          <a:off x="2676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76200</xdr:rowOff>
    </xdr:from>
    <xdr:to>
      <xdr:col>6</xdr:col>
      <xdr:colOff>0</xdr:colOff>
      <xdr:row>39</xdr:row>
      <xdr:rowOff>76200</xdr:rowOff>
    </xdr:to>
    <xdr:sp>
      <xdr:nvSpPr>
        <xdr:cNvPr id="631" name="Line 895"/>
        <xdr:cNvSpPr>
          <a:spLocks/>
        </xdr:cNvSpPr>
      </xdr:nvSpPr>
      <xdr:spPr>
        <a:xfrm>
          <a:off x="26765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76200</xdr:rowOff>
    </xdr:from>
    <xdr:to>
      <xdr:col>6</xdr:col>
      <xdr:colOff>0</xdr:colOff>
      <xdr:row>40</xdr:row>
      <xdr:rowOff>76200</xdr:rowOff>
    </xdr:to>
    <xdr:sp>
      <xdr:nvSpPr>
        <xdr:cNvPr id="632" name="Line 896"/>
        <xdr:cNvSpPr>
          <a:spLocks/>
        </xdr:cNvSpPr>
      </xdr:nvSpPr>
      <xdr:spPr>
        <a:xfrm>
          <a:off x="26765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76200</xdr:rowOff>
    </xdr:from>
    <xdr:to>
      <xdr:col>6</xdr:col>
      <xdr:colOff>0</xdr:colOff>
      <xdr:row>41</xdr:row>
      <xdr:rowOff>76200</xdr:rowOff>
    </xdr:to>
    <xdr:sp>
      <xdr:nvSpPr>
        <xdr:cNvPr id="633" name="Line 900"/>
        <xdr:cNvSpPr>
          <a:spLocks/>
        </xdr:cNvSpPr>
      </xdr:nvSpPr>
      <xdr:spPr>
        <a:xfrm>
          <a:off x="267652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76200</xdr:rowOff>
    </xdr:from>
    <xdr:to>
      <xdr:col>6</xdr:col>
      <xdr:colOff>0</xdr:colOff>
      <xdr:row>42</xdr:row>
      <xdr:rowOff>76200</xdr:rowOff>
    </xdr:to>
    <xdr:sp>
      <xdr:nvSpPr>
        <xdr:cNvPr id="634" name="Line 905"/>
        <xdr:cNvSpPr>
          <a:spLocks/>
        </xdr:cNvSpPr>
      </xdr:nvSpPr>
      <xdr:spPr>
        <a:xfrm>
          <a:off x="26765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76200</xdr:rowOff>
    </xdr:from>
    <xdr:to>
      <xdr:col>6</xdr:col>
      <xdr:colOff>0</xdr:colOff>
      <xdr:row>43</xdr:row>
      <xdr:rowOff>76200</xdr:rowOff>
    </xdr:to>
    <xdr:sp>
      <xdr:nvSpPr>
        <xdr:cNvPr id="635" name="Line 906"/>
        <xdr:cNvSpPr>
          <a:spLocks/>
        </xdr:cNvSpPr>
      </xdr:nvSpPr>
      <xdr:spPr>
        <a:xfrm>
          <a:off x="26765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636" name="Line 907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37" name="Line 908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638" name="Line 909"/>
        <xdr:cNvSpPr>
          <a:spLocks/>
        </xdr:cNvSpPr>
      </xdr:nvSpPr>
      <xdr:spPr>
        <a:xfrm>
          <a:off x="2676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639" name="Line 910"/>
        <xdr:cNvSpPr>
          <a:spLocks/>
        </xdr:cNvSpPr>
      </xdr:nvSpPr>
      <xdr:spPr>
        <a:xfrm>
          <a:off x="26765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640" name="Line 911"/>
        <xdr:cNvSpPr>
          <a:spLocks/>
        </xdr:cNvSpPr>
      </xdr:nvSpPr>
      <xdr:spPr>
        <a:xfrm>
          <a:off x="2676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76200</xdr:rowOff>
    </xdr:from>
    <xdr:to>
      <xdr:col>6</xdr:col>
      <xdr:colOff>0</xdr:colOff>
      <xdr:row>52</xdr:row>
      <xdr:rowOff>76200</xdr:rowOff>
    </xdr:to>
    <xdr:sp>
      <xdr:nvSpPr>
        <xdr:cNvPr id="641" name="Line 912"/>
        <xdr:cNvSpPr>
          <a:spLocks/>
        </xdr:cNvSpPr>
      </xdr:nvSpPr>
      <xdr:spPr>
        <a:xfrm>
          <a:off x="267652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>
      <xdr:nvSpPr>
        <xdr:cNvPr id="642" name="Line 913"/>
        <xdr:cNvSpPr>
          <a:spLocks/>
        </xdr:cNvSpPr>
      </xdr:nvSpPr>
      <xdr:spPr>
        <a:xfrm>
          <a:off x="267652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6</xdr:col>
      <xdr:colOff>0</xdr:colOff>
      <xdr:row>47</xdr:row>
      <xdr:rowOff>85725</xdr:rowOff>
    </xdr:to>
    <xdr:sp>
      <xdr:nvSpPr>
        <xdr:cNvPr id="643" name="Line 915"/>
        <xdr:cNvSpPr>
          <a:spLocks/>
        </xdr:cNvSpPr>
      </xdr:nvSpPr>
      <xdr:spPr>
        <a:xfrm>
          <a:off x="2676525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4" name="Line 916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645" name="Line 917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646" name="Line 918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647" name="Line 919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648" name="Line 920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649" name="Line 921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76200</xdr:rowOff>
    </xdr:from>
    <xdr:to>
      <xdr:col>6</xdr:col>
      <xdr:colOff>0</xdr:colOff>
      <xdr:row>47</xdr:row>
      <xdr:rowOff>76200</xdr:rowOff>
    </xdr:to>
    <xdr:sp>
      <xdr:nvSpPr>
        <xdr:cNvPr id="650" name="Line 923"/>
        <xdr:cNvSpPr>
          <a:spLocks/>
        </xdr:cNvSpPr>
      </xdr:nvSpPr>
      <xdr:spPr>
        <a:xfrm>
          <a:off x="267652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651" name="Line 924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652" name="Line 925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653" name="Line 926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654" name="Line 928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85725</xdr:rowOff>
    </xdr:from>
    <xdr:to>
      <xdr:col>6</xdr:col>
      <xdr:colOff>0</xdr:colOff>
      <xdr:row>41</xdr:row>
      <xdr:rowOff>85725</xdr:rowOff>
    </xdr:to>
    <xdr:sp>
      <xdr:nvSpPr>
        <xdr:cNvPr id="655" name="Line 930"/>
        <xdr:cNvSpPr>
          <a:spLocks/>
        </xdr:cNvSpPr>
      </xdr:nvSpPr>
      <xdr:spPr>
        <a:xfrm>
          <a:off x="26765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56" name="Line 932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657" name="Line 933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658" name="Line 934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659" name="Line 935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660" name="Line 936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661" name="Line 937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62" name="Line 939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85725</xdr:rowOff>
    </xdr:from>
    <xdr:to>
      <xdr:col>6</xdr:col>
      <xdr:colOff>0</xdr:colOff>
      <xdr:row>49</xdr:row>
      <xdr:rowOff>85725</xdr:rowOff>
    </xdr:to>
    <xdr:sp>
      <xdr:nvSpPr>
        <xdr:cNvPr id="663" name="Line 940"/>
        <xdr:cNvSpPr>
          <a:spLocks/>
        </xdr:cNvSpPr>
      </xdr:nvSpPr>
      <xdr:spPr>
        <a:xfrm>
          <a:off x="26765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85725</xdr:rowOff>
    </xdr:from>
    <xdr:to>
      <xdr:col>6</xdr:col>
      <xdr:colOff>0</xdr:colOff>
      <xdr:row>50</xdr:row>
      <xdr:rowOff>85725</xdr:rowOff>
    </xdr:to>
    <xdr:sp>
      <xdr:nvSpPr>
        <xdr:cNvPr id="664" name="Line 941"/>
        <xdr:cNvSpPr>
          <a:spLocks/>
        </xdr:cNvSpPr>
      </xdr:nvSpPr>
      <xdr:spPr>
        <a:xfrm>
          <a:off x="2676525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85725</xdr:rowOff>
    </xdr:from>
    <xdr:to>
      <xdr:col>6</xdr:col>
      <xdr:colOff>0</xdr:colOff>
      <xdr:row>51</xdr:row>
      <xdr:rowOff>85725</xdr:rowOff>
    </xdr:to>
    <xdr:sp>
      <xdr:nvSpPr>
        <xdr:cNvPr id="665" name="Line 942"/>
        <xdr:cNvSpPr>
          <a:spLocks/>
        </xdr:cNvSpPr>
      </xdr:nvSpPr>
      <xdr:spPr>
        <a:xfrm>
          <a:off x="26765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85725</xdr:rowOff>
    </xdr:from>
    <xdr:to>
      <xdr:col>6</xdr:col>
      <xdr:colOff>0</xdr:colOff>
      <xdr:row>52</xdr:row>
      <xdr:rowOff>85725</xdr:rowOff>
    </xdr:to>
    <xdr:sp>
      <xdr:nvSpPr>
        <xdr:cNvPr id="666" name="Line 943"/>
        <xdr:cNvSpPr>
          <a:spLocks/>
        </xdr:cNvSpPr>
      </xdr:nvSpPr>
      <xdr:spPr>
        <a:xfrm>
          <a:off x="267652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85725</xdr:rowOff>
    </xdr:from>
    <xdr:to>
      <xdr:col>6</xdr:col>
      <xdr:colOff>0</xdr:colOff>
      <xdr:row>53</xdr:row>
      <xdr:rowOff>85725</xdr:rowOff>
    </xdr:to>
    <xdr:sp>
      <xdr:nvSpPr>
        <xdr:cNvPr id="667" name="Line 944"/>
        <xdr:cNvSpPr>
          <a:spLocks/>
        </xdr:cNvSpPr>
      </xdr:nvSpPr>
      <xdr:spPr>
        <a:xfrm>
          <a:off x="2676525" y="894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668" name="Line 946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669" name="Line 947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670" name="Line 948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671" name="Line 949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672" name="Line 950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76200</xdr:rowOff>
    </xdr:from>
    <xdr:to>
      <xdr:col>6</xdr:col>
      <xdr:colOff>0</xdr:colOff>
      <xdr:row>48</xdr:row>
      <xdr:rowOff>76200</xdr:rowOff>
    </xdr:to>
    <xdr:sp>
      <xdr:nvSpPr>
        <xdr:cNvPr id="673" name="Line 951"/>
        <xdr:cNvSpPr>
          <a:spLocks/>
        </xdr:cNvSpPr>
      </xdr:nvSpPr>
      <xdr:spPr>
        <a:xfrm>
          <a:off x="2676525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85725</xdr:rowOff>
    </xdr:from>
    <xdr:to>
      <xdr:col>6</xdr:col>
      <xdr:colOff>0</xdr:colOff>
      <xdr:row>48</xdr:row>
      <xdr:rowOff>85725</xdr:rowOff>
    </xdr:to>
    <xdr:sp>
      <xdr:nvSpPr>
        <xdr:cNvPr id="674" name="Line 952"/>
        <xdr:cNvSpPr>
          <a:spLocks/>
        </xdr:cNvSpPr>
      </xdr:nvSpPr>
      <xdr:spPr>
        <a:xfrm>
          <a:off x="26765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75" name="Line 953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676" name="Line 954"/>
        <xdr:cNvSpPr>
          <a:spLocks/>
        </xdr:cNvSpPr>
      </xdr:nvSpPr>
      <xdr:spPr>
        <a:xfrm>
          <a:off x="2676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677" name="Line 955"/>
        <xdr:cNvSpPr>
          <a:spLocks/>
        </xdr:cNvSpPr>
      </xdr:nvSpPr>
      <xdr:spPr>
        <a:xfrm>
          <a:off x="26765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678" name="Line 956"/>
        <xdr:cNvSpPr>
          <a:spLocks/>
        </xdr:cNvSpPr>
      </xdr:nvSpPr>
      <xdr:spPr>
        <a:xfrm>
          <a:off x="2676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76200</xdr:rowOff>
    </xdr:from>
    <xdr:to>
      <xdr:col>6</xdr:col>
      <xdr:colOff>0</xdr:colOff>
      <xdr:row>52</xdr:row>
      <xdr:rowOff>76200</xdr:rowOff>
    </xdr:to>
    <xdr:sp>
      <xdr:nvSpPr>
        <xdr:cNvPr id="679" name="Line 957"/>
        <xdr:cNvSpPr>
          <a:spLocks/>
        </xdr:cNvSpPr>
      </xdr:nvSpPr>
      <xdr:spPr>
        <a:xfrm>
          <a:off x="267652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>
      <xdr:nvSpPr>
        <xdr:cNvPr id="680" name="Line 958"/>
        <xdr:cNvSpPr>
          <a:spLocks/>
        </xdr:cNvSpPr>
      </xdr:nvSpPr>
      <xdr:spPr>
        <a:xfrm>
          <a:off x="267652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1" name="Line 960"/>
        <xdr:cNvSpPr>
          <a:spLocks/>
        </xdr:cNvSpPr>
      </xdr:nvSpPr>
      <xdr:spPr>
        <a:xfrm>
          <a:off x="267652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682" name="Line 961"/>
        <xdr:cNvSpPr>
          <a:spLocks/>
        </xdr:cNvSpPr>
      </xdr:nvSpPr>
      <xdr:spPr>
        <a:xfrm>
          <a:off x="2676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683" name="Line 962"/>
        <xdr:cNvSpPr>
          <a:spLocks/>
        </xdr:cNvSpPr>
      </xdr:nvSpPr>
      <xdr:spPr>
        <a:xfrm>
          <a:off x="26765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684" name="Line 963"/>
        <xdr:cNvSpPr>
          <a:spLocks/>
        </xdr:cNvSpPr>
      </xdr:nvSpPr>
      <xdr:spPr>
        <a:xfrm>
          <a:off x="2676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76200</xdr:rowOff>
    </xdr:from>
    <xdr:to>
      <xdr:col>6</xdr:col>
      <xdr:colOff>0</xdr:colOff>
      <xdr:row>52</xdr:row>
      <xdr:rowOff>76200</xdr:rowOff>
    </xdr:to>
    <xdr:sp>
      <xdr:nvSpPr>
        <xdr:cNvPr id="685" name="Line 964"/>
        <xdr:cNvSpPr>
          <a:spLocks/>
        </xdr:cNvSpPr>
      </xdr:nvSpPr>
      <xdr:spPr>
        <a:xfrm>
          <a:off x="2676525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6</xdr:col>
      <xdr:colOff>0</xdr:colOff>
      <xdr:row>53</xdr:row>
      <xdr:rowOff>76200</xdr:rowOff>
    </xdr:to>
    <xdr:sp>
      <xdr:nvSpPr>
        <xdr:cNvPr id="686" name="Line 965"/>
        <xdr:cNvSpPr>
          <a:spLocks/>
        </xdr:cNvSpPr>
      </xdr:nvSpPr>
      <xdr:spPr>
        <a:xfrm>
          <a:off x="267652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6</xdr:col>
      <xdr:colOff>0</xdr:colOff>
      <xdr:row>5</xdr:row>
      <xdr:rowOff>76200</xdr:rowOff>
    </xdr:to>
    <xdr:sp>
      <xdr:nvSpPr>
        <xdr:cNvPr id="687" name="Line 967"/>
        <xdr:cNvSpPr>
          <a:spLocks/>
        </xdr:cNvSpPr>
      </xdr:nvSpPr>
      <xdr:spPr>
        <a:xfrm>
          <a:off x="2676525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85725</xdr:rowOff>
    </xdr:from>
    <xdr:to>
      <xdr:col>6</xdr:col>
      <xdr:colOff>0</xdr:colOff>
      <xdr:row>4</xdr:row>
      <xdr:rowOff>85725</xdr:rowOff>
    </xdr:to>
    <xdr:sp>
      <xdr:nvSpPr>
        <xdr:cNvPr id="688" name="Line 968"/>
        <xdr:cNvSpPr>
          <a:spLocks/>
        </xdr:cNvSpPr>
      </xdr:nvSpPr>
      <xdr:spPr>
        <a:xfrm>
          <a:off x="267652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689" name="Line 969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0</xdr:colOff>
      <xdr:row>5</xdr:row>
      <xdr:rowOff>95250</xdr:rowOff>
    </xdr:to>
    <xdr:sp>
      <xdr:nvSpPr>
        <xdr:cNvPr id="690" name="Line 970"/>
        <xdr:cNvSpPr>
          <a:spLocks/>
        </xdr:cNvSpPr>
      </xdr:nvSpPr>
      <xdr:spPr>
        <a:xfrm>
          <a:off x="26765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691" name="Line 971"/>
        <xdr:cNvSpPr>
          <a:spLocks/>
        </xdr:cNvSpPr>
      </xdr:nvSpPr>
      <xdr:spPr>
        <a:xfrm>
          <a:off x="2676525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692" name="Line 973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693" name="Line 975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694" name="Line 979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695" name="Line 983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696" name="Line 985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697" name="Line 992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85725</xdr:rowOff>
    </xdr:from>
    <xdr:to>
      <xdr:col>6</xdr:col>
      <xdr:colOff>0</xdr:colOff>
      <xdr:row>43</xdr:row>
      <xdr:rowOff>85725</xdr:rowOff>
    </xdr:to>
    <xdr:sp>
      <xdr:nvSpPr>
        <xdr:cNvPr id="698" name="Line 993"/>
        <xdr:cNvSpPr>
          <a:spLocks/>
        </xdr:cNvSpPr>
      </xdr:nvSpPr>
      <xdr:spPr>
        <a:xfrm>
          <a:off x="267652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699" name="Line 995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700" name="Line 996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701" name="Line 997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95250</xdr:rowOff>
    </xdr:from>
    <xdr:to>
      <xdr:col>6</xdr:col>
      <xdr:colOff>0</xdr:colOff>
      <xdr:row>17</xdr:row>
      <xdr:rowOff>95250</xdr:rowOff>
    </xdr:to>
    <xdr:sp>
      <xdr:nvSpPr>
        <xdr:cNvPr id="702" name="Line 998"/>
        <xdr:cNvSpPr>
          <a:spLocks/>
        </xdr:cNvSpPr>
      </xdr:nvSpPr>
      <xdr:spPr>
        <a:xfrm>
          <a:off x="2676525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95250</xdr:rowOff>
    </xdr:from>
    <xdr:to>
      <xdr:col>6</xdr:col>
      <xdr:colOff>0</xdr:colOff>
      <xdr:row>20</xdr:row>
      <xdr:rowOff>95250</xdr:rowOff>
    </xdr:to>
    <xdr:sp>
      <xdr:nvSpPr>
        <xdr:cNvPr id="703" name="Line 1000"/>
        <xdr:cNvSpPr>
          <a:spLocks/>
        </xdr:cNvSpPr>
      </xdr:nvSpPr>
      <xdr:spPr>
        <a:xfrm>
          <a:off x="267652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704" name="Line 1002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705" name="Line 1006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76200</xdr:rowOff>
    </xdr:from>
    <xdr:to>
      <xdr:col>6</xdr:col>
      <xdr:colOff>0</xdr:colOff>
      <xdr:row>37</xdr:row>
      <xdr:rowOff>76200</xdr:rowOff>
    </xdr:to>
    <xdr:sp>
      <xdr:nvSpPr>
        <xdr:cNvPr id="706" name="Line 1010"/>
        <xdr:cNvSpPr>
          <a:spLocks/>
        </xdr:cNvSpPr>
      </xdr:nvSpPr>
      <xdr:spPr>
        <a:xfrm>
          <a:off x="26765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707" name="Line 1013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0</xdr:colOff>
      <xdr:row>2</xdr:row>
      <xdr:rowOff>85725</xdr:rowOff>
    </xdr:to>
    <xdr:sp>
      <xdr:nvSpPr>
        <xdr:cNvPr id="708" name="Line 1014"/>
        <xdr:cNvSpPr>
          <a:spLocks/>
        </xdr:cNvSpPr>
      </xdr:nvSpPr>
      <xdr:spPr>
        <a:xfrm>
          <a:off x="26765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104775</xdr:rowOff>
    </xdr:from>
    <xdr:to>
      <xdr:col>6</xdr:col>
      <xdr:colOff>0</xdr:colOff>
      <xdr:row>17</xdr:row>
      <xdr:rowOff>104775</xdr:rowOff>
    </xdr:to>
    <xdr:sp>
      <xdr:nvSpPr>
        <xdr:cNvPr id="709" name="Line 1015"/>
        <xdr:cNvSpPr>
          <a:spLocks/>
        </xdr:cNvSpPr>
      </xdr:nvSpPr>
      <xdr:spPr>
        <a:xfrm>
          <a:off x="267652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710" name="Line 1017"/>
        <xdr:cNvSpPr>
          <a:spLocks/>
        </xdr:cNvSpPr>
      </xdr:nvSpPr>
      <xdr:spPr>
        <a:xfrm>
          <a:off x="26765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6</xdr:col>
      <xdr:colOff>0</xdr:colOff>
      <xdr:row>40</xdr:row>
      <xdr:rowOff>85725</xdr:rowOff>
    </xdr:to>
    <xdr:sp>
      <xdr:nvSpPr>
        <xdr:cNvPr id="711" name="Line 1019"/>
        <xdr:cNvSpPr>
          <a:spLocks/>
        </xdr:cNvSpPr>
      </xdr:nvSpPr>
      <xdr:spPr>
        <a:xfrm>
          <a:off x="26765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85725</xdr:rowOff>
    </xdr:from>
    <xdr:to>
      <xdr:col>6</xdr:col>
      <xdr:colOff>0</xdr:colOff>
      <xdr:row>42</xdr:row>
      <xdr:rowOff>85725</xdr:rowOff>
    </xdr:to>
    <xdr:sp>
      <xdr:nvSpPr>
        <xdr:cNvPr id="712" name="Line 1022"/>
        <xdr:cNvSpPr>
          <a:spLocks/>
        </xdr:cNvSpPr>
      </xdr:nvSpPr>
      <xdr:spPr>
        <a:xfrm>
          <a:off x="26765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713" name="Line 1028"/>
        <xdr:cNvSpPr>
          <a:spLocks/>
        </xdr:cNvSpPr>
      </xdr:nvSpPr>
      <xdr:spPr>
        <a:xfrm>
          <a:off x="2676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6</xdr:col>
      <xdr:colOff>0</xdr:colOff>
      <xdr:row>37</xdr:row>
      <xdr:rowOff>85725</xdr:rowOff>
    </xdr:to>
    <xdr:sp>
      <xdr:nvSpPr>
        <xdr:cNvPr id="714" name="Line 1029"/>
        <xdr:cNvSpPr>
          <a:spLocks/>
        </xdr:cNvSpPr>
      </xdr:nvSpPr>
      <xdr:spPr>
        <a:xfrm>
          <a:off x="26765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6"/>
  <sheetViews>
    <sheetView zoomScalePageLayoutView="0" workbookViewId="0" topLeftCell="A1">
      <selection activeCell="H58" sqref="H58"/>
    </sheetView>
  </sheetViews>
  <sheetFormatPr defaultColWidth="9.140625" defaultRowHeight="12.75"/>
  <cols>
    <col min="1" max="1" width="2.00390625" style="1" customWidth="1"/>
    <col min="2" max="2" width="16.57421875" style="1" customWidth="1"/>
    <col min="3" max="3" width="7.8515625" style="1" customWidth="1"/>
    <col min="4" max="4" width="3.00390625" style="1" customWidth="1"/>
    <col min="5" max="5" width="7.00390625" style="1" customWidth="1"/>
    <col min="6" max="6" width="3.7109375" style="1" customWidth="1"/>
    <col min="7" max="7" width="8.57421875" style="1" customWidth="1"/>
    <col min="8" max="8" width="11.7109375" style="1" customWidth="1"/>
    <col min="9" max="9" width="14.7109375" style="1" customWidth="1"/>
    <col min="10" max="11" width="13.7109375" style="1" customWidth="1"/>
    <col min="12" max="12" width="4.7109375" style="1" customWidth="1"/>
    <col min="13" max="13" width="10.7109375" style="1" customWidth="1"/>
    <col min="14" max="14" width="9.7109375" style="1" customWidth="1"/>
    <col min="15" max="15" width="14.7109375" style="1" customWidth="1"/>
    <col min="16" max="17" width="13.7109375" style="1" customWidth="1"/>
    <col min="18" max="18" width="4.7109375" style="1" customWidth="1"/>
    <col min="19" max="19" width="10.7109375" style="1" customWidth="1"/>
    <col min="20" max="20" width="9.7109375" style="1" customWidth="1"/>
    <col min="21" max="21" width="14.7109375" style="1" customWidth="1"/>
    <col min="22" max="23" width="13.7109375" style="1" customWidth="1"/>
    <col min="24" max="16384" width="9.140625" style="1" customWidth="1"/>
  </cols>
  <sheetData>
    <row r="1" ht="13.5" thickBot="1"/>
    <row r="2" spans="3:23" ht="36" customHeight="1" thickBot="1" thickTop="1">
      <c r="C2" s="201" t="s">
        <v>36</v>
      </c>
      <c r="D2" s="202"/>
      <c r="E2" s="202"/>
      <c r="F2" s="202"/>
      <c r="G2" s="202"/>
      <c r="H2" s="202"/>
      <c r="I2" s="202"/>
      <c r="J2" s="202"/>
      <c r="K2" s="203"/>
      <c r="L2" s="55"/>
      <c r="M2" s="201" t="s">
        <v>86</v>
      </c>
      <c r="N2" s="202"/>
      <c r="O2" s="202"/>
      <c r="P2" s="202"/>
      <c r="Q2" s="203"/>
      <c r="S2" s="201" t="s">
        <v>87</v>
      </c>
      <c r="T2" s="202"/>
      <c r="U2" s="202"/>
      <c r="V2" s="202"/>
      <c r="W2" s="203"/>
    </row>
    <row r="3" ht="24.75" customHeight="1" thickTop="1"/>
    <row r="4" spans="3:23" s="31" customFormat="1" ht="12.75">
      <c r="C4" s="206" t="s">
        <v>0</v>
      </c>
      <c r="D4" s="207"/>
      <c r="E4" s="206" t="s">
        <v>1</v>
      </c>
      <c r="F4" s="207"/>
      <c r="G4" s="12" t="s">
        <v>30</v>
      </c>
      <c r="H4" s="12" t="s">
        <v>32</v>
      </c>
      <c r="I4" s="12" t="s">
        <v>2</v>
      </c>
      <c r="J4" s="12" t="s">
        <v>3</v>
      </c>
      <c r="K4" s="12" t="s">
        <v>90</v>
      </c>
      <c r="L4" s="56"/>
      <c r="M4" s="12" t="s">
        <v>84</v>
      </c>
      <c r="N4" s="12" t="s">
        <v>85</v>
      </c>
      <c r="O4" s="12" t="s">
        <v>2</v>
      </c>
      <c r="P4" s="12" t="s">
        <v>3</v>
      </c>
      <c r="Q4" s="12" t="s">
        <v>90</v>
      </c>
      <c r="R4" s="35"/>
      <c r="S4" s="12" t="s">
        <v>84</v>
      </c>
      <c r="T4" s="12" t="s">
        <v>85</v>
      </c>
      <c r="U4" s="12" t="s">
        <v>2</v>
      </c>
      <c r="V4" s="12" t="s">
        <v>3</v>
      </c>
      <c r="W4" s="12" t="s">
        <v>90</v>
      </c>
    </row>
    <row r="5" spans="3:23" s="31" customFormat="1" ht="12.75">
      <c r="C5" s="28"/>
      <c r="D5" s="29"/>
      <c r="E5" s="204"/>
      <c r="F5" s="205"/>
      <c r="G5" s="13" t="s">
        <v>31</v>
      </c>
      <c r="H5" s="13" t="s">
        <v>33</v>
      </c>
      <c r="I5" s="13" t="s">
        <v>35</v>
      </c>
      <c r="J5" s="13" t="s">
        <v>4</v>
      </c>
      <c r="K5" s="13" t="s">
        <v>91</v>
      </c>
      <c r="L5" s="56"/>
      <c r="M5" s="13"/>
      <c r="N5" s="13"/>
      <c r="O5" s="13" t="s">
        <v>35</v>
      </c>
      <c r="P5" s="13" t="s">
        <v>4</v>
      </c>
      <c r="Q5" s="13" t="s">
        <v>91</v>
      </c>
      <c r="R5" s="35"/>
      <c r="S5" s="13"/>
      <c r="T5" s="13"/>
      <c r="U5" s="13" t="s">
        <v>35</v>
      </c>
      <c r="V5" s="13" t="s">
        <v>4</v>
      </c>
      <c r="W5" s="13" t="s">
        <v>91</v>
      </c>
    </row>
    <row r="7" spans="2:23" ht="12.75">
      <c r="B7" s="14" t="s">
        <v>23</v>
      </c>
      <c r="C7" s="2" t="s">
        <v>5</v>
      </c>
      <c r="D7" s="118"/>
      <c r="E7" s="3">
        <v>1350</v>
      </c>
      <c r="F7" s="3" t="s">
        <v>34</v>
      </c>
      <c r="G7" s="11">
        <v>9</v>
      </c>
      <c r="H7" s="11"/>
      <c r="I7" s="11">
        <v>2</v>
      </c>
      <c r="J7" s="11"/>
      <c r="K7" s="11"/>
      <c r="L7" s="35"/>
      <c r="M7" s="11"/>
      <c r="N7" s="11"/>
      <c r="O7" s="11"/>
      <c r="P7" s="11"/>
      <c r="Q7" s="11"/>
      <c r="S7" s="11">
        <f>G7-M7</f>
        <v>9</v>
      </c>
      <c r="T7" s="11"/>
      <c r="U7" s="11">
        <f>I7-O7</f>
        <v>2</v>
      </c>
      <c r="V7" s="11"/>
      <c r="W7" s="11"/>
    </row>
    <row r="8" spans="2:23" ht="12.75">
      <c r="B8" s="15" t="s">
        <v>24</v>
      </c>
      <c r="C8" s="2" t="s">
        <v>5</v>
      </c>
      <c r="D8" s="119" t="s">
        <v>6</v>
      </c>
      <c r="E8" s="3">
        <v>195</v>
      </c>
      <c r="F8" s="3" t="s">
        <v>34</v>
      </c>
      <c r="G8" s="11">
        <v>9</v>
      </c>
      <c r="H8" s="11"/>
      <c r="I8" s="11"/>
      <c r="J8" s="11"/>
      <c r="K8" s="11"/>
      <c r="L8" s="35"/>
      <c r="M8" s="11"/>
      <c r="N8" s="11"/>
      <c r="O8" s="11"/>
      <c r="P8" s="11"/>
      <c r="Q8" s="11"/>
      <c r="S8" s="11">
        <f aca="true" t="shared" si="0" ref="S8:S18">G8-M8</f>
        <v>9</v>
      </c>
      <c r="T8" s="11"/>
      <c r="U8" s="11"/>
      <c r="V8" s="11"/>
      <c r="W8" s="11"/>
    </row>
    <row r="9" spans="3:23" ht="12.75">
      <c r="C9" s="5" t="s">
        <v>5</v>
      </c>
      <c r="D9" s="119" t="s">
        <v>7</v>
      </c>
      <c r="E9" s="3">
        <v>70</v>
      </c>
      <c r="F9" s="3" t="s">
        <v>34</v>
      </c>
      <c r="G9" s="11">
        <v>9</v>
      </c>
      <c r="H9" s="11"/>
      <c r="I9" s="11"/>
      <c r="J9" s="11"/>
      <c r="K9" s="11"/>
      <c r="L9" s="35"/>
      <c r="M9" s="11"/>
      <c r="N9" s="11"/>
      <c r="O9" s="11"/>
      <c r="P9" s="11"/>
      <c r="Q9" s="11"/>
      <c r="S9" s="11">
        <f t="shared" si="0"/>
        <v>9</v>
      </c>
      <c r="T9" s="11"/>
      <c r="U9" s="11"/>
      <c r="V9" s="11"/>
      <c r="W9" s="11"/>
    </row>
    <row r="10" spans="3:23" ht="12.75">
      <c r="C10" s="5" t="s">
        <v>5</v>
      </c>
      <c r="D10" s="119" t="s">
        <v>8</v>
      </c>
      <c r="E10" s="3">
        <v>1820</v>
      </c>
      <c r="F10" s="3" t="s">
        <v>34</v>
      </c>
      <c r="G10" s="11">
        <v>9</v>
      </c>
      <c r="H10" s="11"/>
      <c r="I10" s="11"/>
      <c r="J10" s="11">
        <v>2</v>
      </c>
      <c r="K10" s="11"/>
      <c r="L10" s="35"/>
      <c r="M10" s="11"/>
      <c r="N10" s="11"/>
      <c r="O10" s="11"/>
      <c r="P10" s="11"/>
      <c r="Q10" s="11"/>
      <c r="S10" s="11">
        <f t="shared" si="0"/>
        <v>9</v>
      </c>
      <c r="T10" s="11"/>
      <c r="U10" s="11"/>
      <c r="V10" s="11">
        <f>J10-P10</f>
        <v>2</v>
      </c>
      <c r="W10" s="11"/>
    </row>
    <row r="11" spans="3:23" ht="12.75">
      <c r="C11" s="5" t="s">
        <v>5</v>
      </c>
      <c r="D11" s="119" t="s">
        <v>9</v>
      </c>
      <c r="E11" s="3">
        <v>140</v>
      </c>
      <c r="F11" s="3" t="s">
        <v>34</v>
      </c>
      <c r="G11" s="11">
        <v>9</v>
      </c>
      <c r="H11" s="11"/>
      <c r="I11" s="11"/>
      <c r="J11" s="11"/>
      <c r="K11" s="11"/>
      <c r="L11" s="35"/>
      <c r="M11" s="11"/>
      <c r="N11" s="11"/>
      <c r="O11" s="11"/>
      <c r="P11" s="11"/>
      <c r="Q11" s="11"/>
      <c r="S11" s="11">
        <f t="shared" si="0"/>
        <v>9</v>
      </c>
      <c r="T11" s="11"/>
      <c r="U11" s="11"/>
      <c r="V11" s="11"/>
      <c r="W11" s="11"/>
    </row>
    <row r="12" spans="3:23" ht="12.75">
      <c r="C12" s="5" t="s">
        <v>5</v>
      </c>
      <c r="D12" s="119" t="s">
        <v>10</v>
      </c>
      <c r="E12" s="3">
        <v>160</v>
      </c>
      <c r="F12" s="3" t="s">
        <v>34</v>
      </c>
      <c r="G12" s="11">
        <v>9</v>
      </c>
      <c r="H12" s="11"/>
      <c r="I12" s="11"/>
      <c r="J12" s="11"/>
      <c r="K12" s="11"/>
      <c r="L12" s="35"/>
      <c r="M12" s="11"/>
      <c r="N12" s="11"/>
      <c r="O12" s="11"/>
      <c r="P12" s="11"/>
      <c r="Q12" s="11"/>
      <c r="S12" s="11">
        <f t="shared" si="0"/>
        <v>9</v>
      </c>
      <c r="T12" s="11"/>
      <c r="U12" s="11"/>
      <c r="V12" s="11"/>
      <c r="W12" s="11"/>
    </row>
    <row r="13" spans="3:23" ht="12.75">
      <c r="C13" s="5" t="s">
        <v>5</v>
      </c>
      <c r="D13" s="119" t="s">
        <v>11</v>
      </c>
      <c r="E13" s="3">
        <v>330</v>
      </c>
      <c r="F13" s="3" t="s">
        <v>34</v>
      </c>
      <c r="G13" s="11">
        <v>9</v>
      </c>
      <c r="H13" s="11"/>
      <c r="I13" s="11"/>
      <c r="J13" s="11"/>
      <c r="K13" s="11"/>
      <c r="L13" s="35"/>
      <c r="M13" s="11"/>
      <c r="N13" s="11"/>
      <c r="O13" s="11"/>
      <c r="P13" s="11"/>
      <c r="Q13" s="11"/>
      <c r="S13" s="11">
        <f t="shared" si="0"/>
        <v>9</v>
      </c>
      <c r="T13" s="11"/>
      <c r="U13" s="11"/>
      <c r="V13" s="11"/>
      <c r="W13" s="11"/>
    </row>
    <row r="14" spans="3:23" ht="12.75">
      <c r="C14" s="5" t="s">
        <v>5</v>
      </c>
      <c r="D14" s="119" t="s">
        <v>12</v>
      </c>
      <c r="E14" s="3">
        <v>40</v>
      </c>
      <c r="F14" s="3" t="s">
        <v>34</v>
      </c>
      <c r="G14" s="11">
        <v>9</v>
      </c>
      <c r="H14" s="11"/>
      <c r="I14" s="11"/>
      <c r="J14" s="11"/>
      <c r="K14" s="11"/>
      <c r="L14" s="35"/>
      <c r="M14" s="11"/>
      <c r="N14" s="11"/>
      <c r="O14" s="11"/>
      <c r="P14" s="11"/>
      <c r="Q14" s="11"/>
      <c r="S14" s="11">
        <f t="shared" si="0"/>
        <v>9</v>
      </c>
      <c r="T14" s="11"/>
      <c r="U14" s="11"/>
      <c r="V14" s="11"/>
      <c r="W14" s="11"/>
    </row>
    <row r="15" spans="3:23" ht="12.75">
      <c r="C15" s="5" t="s">
        <v>5</v>
      </c>
      <c r="D15" s="119" t="s">
        <v>13</v>
      </c>
      <c r="E15" s="3">
        <v>160</v>
      </c>
      <c r="F15" s="3" t="s">
        <v>34</v>
      </c>
      <c r="G15" s="11">
        <v>9</v>
      </c>
      <c r="H15" s="11"/>
      <c r="I15" s="11"/>
      <c r="J15" s="11"/>
      <c r="K15" s="11"/>
      <c r="L15" s="35"/>
      <c r="M15" s="11"/>
      <c r="N15" s="11"/>
      <c r="O15" s="11"/>
      <c r="P15" s="11"/>
      <c r="Q15" s="11"/>
      <c r="S15" s="11">
        <f t="shared" si="0"/>
        <v>9</v>
      </c>
      <c r="T15" s="11"/>
      <c r="U15" s="11"/>
      <c r="V15" s="11"/>
      <c r="W15" s="11"/>
    </row>
    <row r="16" spans="3:23" ht="12.75">
      <c r="C16" s="5" t="s">
        <v>5</v>
      </c>
      <c r="D16" s="119" t="s">
        <v>14</v>
      </c>
      <c r="E16" s="3">
        <v>230</v>
      </c>
      <c r="F16" s="3" t="s">
        <v>34</v>
      </c>
      <c r="G16" s="11">
        <v>9</v>
      </c>
      <c r="H16" s="11"/>
      <c r="I16" s="11"/>
      <c r="J16" s="11"/>
      <c r="K16" s="11"/>
      <c r="L16" s="35"/>
      <c r="M16" s="11"/>
      <c r="N16" s="11"/>
      <c r="O16" s="11"/>
      <c r="P16" s="11"/>
      <c r="Q16" s="11"/>
      <c r="S16" s="11">
        <f t="shared" si="0"/>
        <v>9</v>
      </c>
      <c r="T16" s="11"/>
      <c r="U16" s="11"/>
      <c r="V16" s="11"/>
      <c r="W16" s="11"/>
    </row>
    <row r="17" spans="3:23" ht="12.75">
      <c r="C17" s="5" t="s">
        <v>5</v>
      </c>
      <c r="D17" s="119" t="s">
        <v>15</v>
      </c>
      <c r="E17" s="3">
        <v>120</v>
      </c>
      <c r="F17" s="3" t="s">
        <v>34</v>
      </c>
      <c r="G17" s="11">
        <v>9</v>
      </c>
      <c r="H17" s="11"/>
      <c r="I17" s="11"/>
      <c r="J17" s="11">
        <v>1</v>
      </c>
      <c r="K17" s="11"/>
      <c r="L17" s="35"/>
      <c r="M17" s="11"/>
      <c r="N17" s="11"/>
      <c r="O17" s="11"/>
      <c r="P17" s="11"/>
      <c r="Q17" s="11"/>
      <c r="S17" s="11">
        <f t="shared" si="0"/>
        <v>9</v>
      </c>
      <c r="T17" s="11"/>
      <c r="U17" s="11"/>
      <c r="V17" s="11"/>
      <c r="W17" s="11"/>
    </row>
    <row r="18" spans="3:23" ht="12.75">
      <c r="C18" s="5" t="s">
        <v>5</v>
      </c>
      <c r="D18" s="119" t="s">
        <v>18</v>
      </c>
      <c r="E18" s="3">
        <v>160</v>
      </c>
      <c r="F18" s="3" t="s">
        <v>34</v>
      </c>
      <c r="G18" s="11">
        <v>9</v>
      </c>
      <c r="H18" s="11"/>
      <c r="I18" s="11"/>
      <c r="J18" s="11"/>
      <c r="K18" s="11"/>
      <c r="L18" s="35"/>
      <c r="M18" s="11"/>
      <c r="N18" s="11"/>
      <c r="O18" s="11"/>
      <c r="P18" s="11"/>
      <c r="Q18" s="11"/>
      <c r="S18" s="11">
        <f t="shared" si="0"/>
        <v>9</v>
      </c>
      <c r="T18" s="11"/>
      <c r="U18" s="11"/>
      <c r="V18" s="11"/>
      <c r="W18" s="11"/>
    </row>
    <row r="19" spans="3:12" ht="12.75">
      <c r="C19" s="19"/>
      <c r="D19" s="22"/>
      <c r="E19" s="23"/>
      <c r="F19" s="23"/>
      <c r="G19" s="19"/>
      <c r="H19" s="20"/>
      <c r="I19" s="20"/>
      <c r="J19" s="20"/>
      <c r="K19" s="20"/>
      <c r="L19" s="30"/>
    </row>
    <row r="20" spans="3:12" ht="12.75">
      <c r="C20" s="7" t="s">
        <v>16</v>
      </c>
      <c r="D20" s="8"/>
      <c r="E20" s="9">
        <f>SUM(E7:E18)</f>
        <v>4775</v>
      </c>
      <c r="F20" s="24" t="s">
        <v>34</v>
      </c>
      <c r="G20" s="30"/>
      <c r="H20" s="30"/>
      <c r="I20" s="30"/>
      <c r="J20" s="30"/>
      <c r="K20" s="30"/>
      <c r="L20" s="30"/>
    </row>
    <row r="21" ht="19.5" customHeight="1"/>
    <row r="22" spans="2:23" ht="12.75">
      <c r="B22" s="16" t="s">
        <v>23</v>
      </c>
      <c r="C22" s="6" t="s">
        <v>17</v>
      </c>
      <c r="D22" s="118"/>
      <c r="E22" s="3">
        <v>1300</v>
      </c>
      <c r="F22" s="3" t="s">
        <v>34</v>
      </c>
      <c r="G22" s="11">
        <v>9</v>
      </c>
      <c r="H22" s="11"/>
      <c r="I22" s="11"/>
      <c r="J22" s="11"/>
      <c r="K22" s="11"/>
      <c r="L22" s="35"/>
      <c r="M22" s="11"/>
      <c r="N22" s="11"/>
      <c r="O22" s="11"/>
      <c r="P22" s="11"/>
      <c r="Q22" s="11"/>
      <c r="S22" s="11">
        <f aca="true" t="shared" si="1" ref="S22:S37">G22-M22</f>
        <v>9</v>
      </c>
      <c r="T22" s="11"/>
      <c r="U22" s="11"/>
      <c r="V22" s="11"/>
      <c r="W22" s="11"/>
    </row>
    <row r="23" spans="2:23" ht="12.75">
      <c r="B23" s="17" t="s">
        <v>25</v>
      </c>
      <c r="C23" s="6" t="s">
        <v>17</v>
      </c>
      <c r="D23" s="119" t="s">
        <v>6</v>
      </c>
      <c r="E23" s="3">
        <v>470</v>
      </c>
      <c r="F23" s="3" t="s">
        <v>34</v>
      </c>
      <c r="G23" s="11">
        <v>9</v>
      </c>
      <c r="H23" s="11"/>
      <c r="I23" s="11"/>
      <c r="J23" s="11"/>
      <c r="K23" s="11"/>
      <c r="L23" s="35"/>
      <c r="M23" s="11"/>
      <c r="N23" s="11"/>
      <c r="O23" s="11"/>
      <c r="P23" s="11"/>
      <c r="Q23" s="11"/>
      <c r="S23" s="11">
        <f t="shared" si="1"/>
        <v>9</v>
      </c>
      <c r="T23" s="11"/>
      <c r="U23" s="11"/>
      <c r="V23" s="11"/>
      <c r="W23" s="11"/>
    </row>
    <row r="24" spans="3:23" ht="12.75">
      <c r="C24" s="5" t="s">
        <v>17</v>
      </c>
      <c r="D24" s="119" t="s">
        <v>7</v>
      </c>
      <c r="E24" s="3">
        <v>670</v>
      </c>
      <c r="F24" s="3" t="s">
        <v>34</v>
      </c>
      <c r="G24" s="11">
        <v>9</v>
      </c>
      <c r="H24" s="11"/>
      <c r="I24" s="11"/>
      <c r="J24" s="11"/>
      <c r="K24" s="11"/>
      <c r="L24" s="35"/>
      <c r="M24" s="11"/>
      <c r="N24" s="11"/>
      <c r="O24" s="11"/>
      <c r="P24" s="11"/>
      <c r="Q24" s="11"/>
      <c r="S24" s="11">
        <f t="shared" si="1"/>
        <v>9</v>
      </c>
      <c r="T24" s="11"/>
      <c r="U24" s="11"/>
      <c r="V24" s="11"/>
      <c r="W24" s="11"/>
    </row>
    <row r="25" spans="3:23" ht="12.75">
      <c r="C25" s="5" t="s">
        <v>17</v>
      </c>
      <c r="D25" s="119" t="s">
        <v>8</v>
      </c>
      <c r="E25" s="3">
        <v>550</v>
      </c>
      <c r="F25" s="3" t="s">
        <v>34</v>
      </c>
      <c r="G25" s="11">
        <v>9</v>
      </c>
      <c r="H25" s="11"/>
      <c r="I25" s="11"/>
      <c r="J25" s="11"/>
      <c r="K25" s="11"/>
      <c r="L25" s="35"/>
      <c r="M25" s="11"/>
      <c r="N25" s="11"/>
      <c r="O25" s="11"/>
      <c r="P25" s="11"/>
      <c r="Q25" s="11"/>
      <c r="S25" s="11">
        <f t="shared" si="1"/>
        <v>9</v>
      </c>
      <c r="T25" s="11"/>
      <c r="U25" s="11"/>
      <c r="V25" s="11"/>
      <c r="W25" s="11"/>
    </row>
    <row r="26" spans="3:23" ht="12.75">
      <c r="C26" s="5" t="s">
        <v>17</v>
      </c>
      <c r="D26" s="119" t="s">
        <v>9</v>
      </c>
      <c r="E26" s="3">
        <v>350</v>
      </c>
      <c r="F26" s="3" t="s">
        <v>34</v>
      </c>
      <c r="G26" s="11">
        <v>9</v>
      </c>
      <c r="H26" s="11"/>
      <c r="I26" s="11"/>
      <c r="J26" s="11"/>
      <c r="K26" s="11"/>
      <c r="L26" s="35"/>
      <c r="M26" s="11"/>
      <c r="N26" s="11"/>
      <c r="O26" s="11"/>
      <c r="P26" s="11"/>
      <c r="Q26" s="11"/>
      <c r="S26" s="11">
        <f t="shared" si="1"/>
        <v>9</v>
      </c>
      <c r="T26" s="11"/>
      <c r="U26" s="11"/>
      <c r="V26" s="11"/>
      <c r="W26" s="11"/>
    </row>
    <row r="27" spans="3:23" ht="12.75">
      <c r="C27" s="5" t="s">
        <v>17</v>
      </c>
      <c r="D27" s="119" t="s">
        <v>10</v>
      </c>
      <c r="E27" s="3">
        <v>280</v>
      </c>
      <c r="F27" s="3" t="s">
        <v>34</v>
      </c>
      <c r="G27" s="11">
        <v>9</v>
      </c>
      <c r="H27" s="11"/>
      <c r="I27" s="11"/>
      <c r="J27" s="11"/>
      <c r="K27" s="11"/>
      <c r="L27" s="35"/>
      <c r="M27" s="11"/>
      <c r="N27" s="11"/>
      <c r="O27" s="11"/>
      <c r="P27" s="11"/>
      <c r="Q27" s="11"/>
      <c r="S27" s="11">
        <f t="shared" si="1"/>
        <v>9</v>
      </c>
      <c r="T27" s="11"/>
      <c r="U27" s="11"/>
      <c r="V27" s="11"/>
      <c r="W27" s="11"/>
    </row>
    <row r="28" spans="3:23" ht="12.75">
      <c r="C28" s="5" t="s">
        <v>17</v>
      </c>
      <c r="D28" s="119" t="s">
        <v>11</v>
      </c>
      <c r="E28" s="3">
        <v>420</v>
      </c>
      <c r="F28" s="3" t="s">
        <v>34</v>
      </c>
      <c r="G28" s="11">
        <v>9</v>
      </c>
      <c r="H28" s="11"/>
      <c r="I28" s="11"/>
      <c r="J28" s="11"/>
      <c r="K28" s="11"/>
      <c r="L28" s="35"/>
      <c r="M28" s="11"/>
      <c r="N28" s="11"/>
      <c r="O28" s="11"/>
      <c r="P28" s="11"/>
      <c r="Q28" s="11"/>
      <c r="S28" s="11">
        <f t="shared" si="1"/>
        <v>9</v>
      </c>
      <c r="T28" s="11"/>
      <c r="U28" s="11"/>
      <c r="V28" s="11"/>
      <c r="W28" s="11"/>
    </row>
    <row r="29" spans="3:23" ht="12.75">
      <c r="C29" s="5" t="s">
        <v>17</v>
      </c>
      <c r="D29" s="119" t="s">
        <v>12</v>
      </c>
      <c r="E29" s="3">
        <v>670</v>
      </c>
      <c r="F29" s="3" t="s">
        <v>34</v>
      </c>
      <c r="G29" s="11">
        <v>9</v>
      </c>
      <c r="H29" s="11"/>
      <c r="I29" s="11"/>
      <c r="J29" s="11"/>
      <c r="K29" s="11"/>
      <c r="L29" s="35"/>
      <c r="M29" s="11"/>
      <c r="N29" s="11"/>
      <c r="O29" s="11"/>
      <c r="P29" s="11"/>
      <c r="Q29" s="11"/>
      <c r="S29" s="11">
        <f t="shared" si="1"/>
        <v>9</v>
      </c>
      <c r="T29" s="11"/>
      <c r="U29" s="11"/>
      <c r="V29" s="11"/>
      <c r="W29" s="11"/>
    </row>
    <row r="30" spans="3:23" ht="12.75">
      <c r="C30" s="5" t="s">
        <v>17</v>
      </c>
      <c r="D30" s="119" t="s">
        <v>13</v>
      </c>
      <c r="E30" s="3">
        <v>770</v>
      </c>
      <c r="F30" s="3" t="s">
        <v>34</v>
      </c>
      <c r="G30" s="11">
        <v>9</v>
      </c>
      <c r="H30" s="11"/>
      <c r="I30" s="11"/>
      <c r="J30" s="11"/>
      <c r="K30" s="11"/>
      <c r="L30" s="35"/>
      <c r="M30" s="11"/>
      <c r="N30" s="11"/>
      <c r="O30" s="11"/>
      <c r="P30" s="11"/>
      <c r="Q30" s="11"/>
      <c r="S30" s="11">
        <f t="shared" si="1"/>
        <v>9</v>
      </c>
      <c r="T30" s="11"/>
      <c r="U30" s="11"/>
      <c r="V30" s="11"/>
      <c r="W30" s="11"/>
    </row>
    <row r="31" spans="3:23" ht="12.75">
      <c r="C31" s="5" t="s">
        <v>17</v>
      </c>
      <c r="D31" s="119" t="s">
        <v>14</v>
      </c>
      <c r="E31" s="3">
        <v>300</v>
      </c>
      <c r="F31" s="3" t="s">
        <v>34</v>
      </c>
      <c r="G31" s="11">
        <v>9</v>
      </c>
      <c r="H31" s="11"/>
      <c r="I31" s="11"/>
      <c r="J31" s="11"/>
      <c r="K31" s="11"/>
      <c r="L31" s="35"/>
      <c r="M31" s="11"/>
      <c r="N31" s="11"/>
      <c r="O31" s="11"/>
      <c r="P31" s="11"/>
      <c r="Q31" s="11"/>
      <c r="S31" s="11">
        <f t="shared" si="1"/>
        <v>9</v>
      </c>
      <c r="T31" s="11"/>
      <c r="U31" s="11"/>
      <c r="V31" s="11"/>
      <c r="W31" s="11"/>
    </row>
    <row r="32" spans="3:23" ht="12.75">
      <c r="C32" s="5" t="s">
        <v>17</v>
      </c>
      <c r="D32" s="119" t="s">
        <v>15</v>
      </c>
      <c r="E32" s="3">
        <v>195</v>
      </c>
      <c r="F32" s="3" t="s">
        <v>34</v>
      </c>
      <c r="G32" s="11">
        <v>9</v>
      </c>
      <c r="H32" s="11"/>
      <c r="I32" s="11"/>
      <c r="J32" s="11"/>
      <c r="K32" s="11"/>
      <c r="L32" s="35"/>
      <c r="M32" s="11"/>
      <c r="N32" s="11"/>
      <c r="O32" s="11"/>
      <c r="P32" s="11"/>
      <c r="Q32" s="11"/>
      <c r="S32" s="11">
        <f t="shared" si="1"/>
        <v>9</v>
      </c>
      <c r="T32" s="11"/>
      <c r="U32" s="11"/>
      <c r="V32" s="11"/>
      <c r="W32" s="11"/>
    </row>
    <row r="33" spans="3:23" ht="12.75">
      <c r="C33" s="5" t="s">
        <v>17</v>
      </c>
      <c r="D33" s="119" t="s">
        <v>18</v>
      </c>
      <c r="E33" s="3">
        <v>190</v>
      </c>
      <c r="F33" s="3" t="s">
        <v>34</v>
      </c>
      <c r="G33" s="11">
        <v>9</v>
      </c>
      <c r="H33" s="11"/>
      <c r="I33" s="11"/>
      <c r="J33" s="11"/>
      <c r="K33" s="11"/>
      <c r="L33" s="35"/>
      <c r="M33" s="11"/>
      <c r="N33" s="11"/>
      <c r="O33" s="11"/>
      <c r="P33" s="11"/>
      <c r="Q33" s="11"/>
      <c r="S33" s="11">
        <f t="shared" si="1"/>
        <v>9</v>
      </c>
      <c r="T33" s="11"/>
      <c r="U33" s="11"/>
      <c r="V33" s="11"/>
      <c r="W33" s="11"/>
    </row>
    <row r="34" spans="3:23" ht="12.75">
      <c r="C34" s="5" t="s">
        <v>17</v>
      </c>
      <c r="D34" s="119" t="s">
        <v>19</v>
      </c>
      <c r="E34" s="3">
        <v>120</v>
      </c>
      <c r="F34" s="3" t="s">
        <v>34</v>
      </c>
      <c r="G34" s="11">
        <v>9</v>
      </c>
      <c r="H34" s="11"/>
      <c r="I34" s="11"/>
      <c r="J34" s="11"/>
      <c r="K34" s="11"/>
      <c r="L34" s="35"/>
      <c r="M34" s="11"/>
      <c r="N34" s="11"/>
      <c r="O34" s="11"/>
      <c r="P34" s="11"/>
      <c r="Q34" s="11"/>
      <c r="S34" s="11">
        <f t="shared" si="1"/>
        <v>9</v>
      </c>
      <c r="T34" s="11"/>
      <c r="U34" s="11"/>
      <c r="V34" s="11"/>
      <c r="W34" s="11"/>
    </row>
    <row r="35" spans="3:23" ht="12.75">
      <c r="C35" s="5" t="s">
        <v>17</v>
      </c>
      <c r="D35" s="119" t="s">
        <v>20</v>
      </c>
      <c r="E35" s="3">
        <v>145</v>
      </c>
      <c r="F35" s="3" t="s">
        <v>34</v>
      </c>
      <c r="G35" s="11">
        <v>9</v>
      </c>
      <c r="H35" s="11"/>
      <c r="I35" s="11"/>
      <c r="J35" s="11"/>
      <c r="K35" s="11"/>
      <c r="L35" s="35"/>
      <c r="M35" s="11"/>
      <c r="N35" s="11"/>
      <c r="O35" s="11"/>
      <c r="P35" s="11"/>
      <c r="Q35" s="11"/>
      <c r="S35" s="11">
        <f t="shared" si="1"/>
        <v>9</v>
      </c>
      <c r="T35" s="11"/>
      <c r="U35" s="11"/>
      <c r="V35" s="11"/>
      <c r="W35" s="11"/>
    </row>
    <row r="36" spans="3:23" ht="12.75">
      <c r="C36" s="5" t="s">
        <v>17</v>
      </c>
      <c r="D36" s="119" t="s">
        <v>21</v>
      </c>
      <c r="E36" s="3">
        <v>220</v>
      </c>
      <c r="F36" s="3" t="s">
        <v>34</v>
      </c>
      <c r="G36" s="11">
        <v>9</v>
      </c>
      <c r="H36" s="11"/>
      <c r="I36" s="11"/>
      <c r="J36" s="11"/>
      <c r="K36" s="11"/>
      <c r="L36" s="35"/>
      <c r="M36" s="11"/>
      <c r="N36" s="11"/>
      <c r="O36" s="11"/>
      <c r="P36" s="11"/>
      <c r="Q36" s="11"/>
      <c r="S36" s="11">
        <f t="shared" si="1"/>
        <v>9</v>
      </c>
      <c r="T36" s="11"/>
      <c r="U36" s="11"/>
      <c r="V36" s="11"/>
      <c r="W36" s="11"/>
    </row>
    <row r="37" spans="3:23" ht="12.75">
      <c r="C37" s="5" t="s">
        <v>17</v>
      </c>
      <c r="D37" s="119" t="s">
        <v>22</v>
      </c>
      <c r="E37" s="3">
        <v>290</v>
      </c>
      <c r="F37" s="3" t="s">
        <v>34</v>
      </c>
      <c r="G37" s="11">
        <v>9</v>
      </c>
      <c r="H37" s="11"/>
      <c r="I37" s="11"/>
      <c r="J37" s="11"/>
      <c r="K37" s="11"/>
      <c r="L37" s="35"/>
      <c r="M37" s="11"/>
      <c r="N37" s="11"/>
      <c r="O37" s="11"/>
      <c r="P37" s="11"/>
      <c r="Q37" s="11"/>
      <c r="S37" s="11">
        <f t="shared" si="1"/>
        <v>9</v>
      </c>
      <c r="T37" s="11"/>
      <c r="U37" s="11"/>
      <c r="V37" s="11"/>
      <c r="W37" s="11"/>
    </row>
    <row r="38" spans="3:12" ht="12.75">
      <c r="C38" s="19"/>
      <c r="D38" s="25"/>
      <c r="E38" s="23"/>
      <c r="F38" s="23"/>
      <c r="G38" s="19"/>
      <c r="H38" s="20"/>
      <c r="I38" s="20"/>
      <c r="J38" s="20"/>
      <c r="K38" s="20"/>
      <c r="L38" s="30"/>
    </row>
    <row r="39" spans="3:12" ht="12.75">
      <c r="C39" s="7" t="s">
        <v>16</v>
      </c>
      <c r="D39" s="8"/>
      <c r="E39" s="9">
        <f>SUM(E22:E37)</f>
        <v>6940</v>
      </c>
      <c r="F39" s="24" t="s">
        <v>34</v>
      </c>
      <c r="G39" s="30"/>
      <c r="H39" s="30"/>
      <c r="I39" s="30"/>
      <c r="J39" s="30"/>
      <c r="K39" s="30"/>
      <c r="L39" s="30"/>
    </row>
    <row r="40" spans="3:12" ht="19.5" customHeight="1">
      <c r="C40" s="41"/>
      <c r="D40" s="84"/>
      <c r="E40" s="42"/>
      <c r="F40" s="42"/>
      <c r="G40" s="30"/>
      <c r="H40" s="30"/>
      <c r="I40" s="30"/>
      <c r="J40" s="30"/>
      <c r="K40" s="30"/>
      <c r="L40" s="30"/>
    </row>
    <row r="42" spans="2:23" ht="12.75">
      <c r="B42" s="14" t="s">
        <v>23</v>
      </c>
      <c r="C42" s="2" t="s">
        <v>26</v>
      </c>
      <c r="D42" s="118"/>
      <c r="E42" s="3">
        <v>300</v>
      </c>
      <c r="F42" s="3" t="s">
        <v>34</v>
      </c>
      <c r="G42" s="11">
        <v>9</v>
      </c>
      <c r="H42" s="11"/>
      <c r="I42" s="11">
        <v>2</v>
      </c>
      <c r="J42" s="11"/>
      <c r="K42" s="11"/>
      <c r="L42" s="35"/>
      <c r="M42" s="11"/>
      <c r="N42" s="11"/>
      <c r="O42" s="11"/>
      <c r="P42" s="11"/>
      <c r="Q42" s="11"/>
      <c r="S42" s="11">
        <f aca="true" t="shared" si="2" ref="S42:S48">G42-M42</f>
        <v>9</v>
      </c>
      <c r="T42" s="11"/>
      <c r="U42" s="11">
        <f>I42-O42</f>
        <v>2</v>
      </c>
      <c r="V42" s="11"/>
      <c r="W42" s="11"/>
    </row>
    <row r="43" spans="2:23" ht="12.75">
      <c r="B43" s="15" t="s">
        <v>27</v>
      </c>
      <c r="C43" s="2" t="s">
        <v>26</v>
      </c>
      <c r="D43" s="119" t="s">
        <v>6</v>
      </c>
      <c r="E43" s="3">
        <v>620</v>
      </c>
      <c r="F43" s="3" t="s">
        <v>34</v>
      </c>
      <c r="G43" s="11">
        <v>9</v>
      </c>
      <c r="H43" s="11"/>
      <c r="I43" s="11"/>
      <c r="J43" s="11"/>
      <c r="K43" s="11"/>
      <c r="L43" s="35"/>
      <c r="M43" s="11"/>
      <c r="N43" s="11"/>
      <c r="O43" s="11"/>
      <c r="P43" s="11"/>
      <c r="Q43" s="11"/>
      <c r="S43" s="11">
        <f t="shared" si="2"/>
        <v>9</v>
      </c>
      <c r="T43" s="11"/>
      <c r="U43" s="11"/>
      <c r="V43" s="11"/>
      <c r="W43" s="11"/>
    </row>
    <row r="44" spans="3:23" ht="12.75">
      <c r="C44" s="5" t="s">
        <v>26</v>
      </c>
      <c r="D44" s="119" t="s">
        <v>7</v>
      </c>
      <c r="E44" s="3">
        <v>500</v>
      </c>
      <c r="F44" s="3" t="s">
        <v>34</v>
      </c>
      <c r="G44" s="11">
        <v>9</v>
      </c>
      <c r="H44" s="11"/>
      <c r="I44" s="11"/>
      <c r="J44" s="11"/>
      <c r="K44" s="11"/>
      <c r="L44" s="35"/>
      <c r="M44" s="11"/>
      <c r="N44" s="11"/>
      <c r="O44" s="11"/>
      <c r="P44" s="11"/>
      <c r="Q44" s="11"/>
      <c r="S44" s="11">
        <f t="shared" si="2"/>
        <v>9</v>
      </c>
      <c r="T44" s="11"/>
      <c r="U44" s="11"/>
      <c r="V44" s="11"/>
      <c r="W44" s="11"/>
    </row>
    <row r="45" spans="3:23" ht="12.75">
      <c r="C45" s="5" t="s">
        <v>26</v>
      </c>
      <c r="D45" s="119" t="s">
        <v>8</v>
      </c>
      <c r="E45" s="3">
        <v>3280</v>
      </c>
      <c r="F45" s="3" t="s">
        <v>34</v>
      </c>
      <c r="G45" s="11">
        <v>9</v>
      </c>
      <c r="H45" s="11"/>
      <c r="I45" s="11"/>
      <c r="J45" s="11"/>
      <c r="K45" s="11"/>
      <c r="L45" s="35"/>
      <c r="M45" s="11"/>
      <c r="N45" s="11"/>
      <c r="O45" s="11"/>
      <c r="P45" s="11"/>
      <c r="Q45" s="11"/>
      <c r="S45" s="11">
        <f t="shared" si="2"/>
        <v>9</v>
      </c>
      <c r="T45" s="11"/>
      <c r="U45" s="11"/>
      <c r="V45" s="11"/>
      <c r="W45" s="11"/>
    </row>
    <row r="46" spans="3:23" ht="12.75">
      <c r="C46" s="5" t="s">
        <v>26</v>
      </c>
      <c r="D46" s="119" t="s">
        <v>9</v>
      </c>
      <c r="E46" s="3">
        <v>610</v>
      </c>
      <c r="F46" s="3" t="s">
        <v>34</v>
      </c>
      <c r="G46" s="11">
        <v>9</v>
      </c>
      <c r="H46" s="11"/>
      <c r="I46" s="11">
        <v>2</v>
      </c>
      <c r="J46" s="11"/>
      <c r="K46" s="11"/>
      <c r="L46" s="35"/>
      <c r="M46" s="11"/>
      <c r="N46" s="11"/>
      <c r="O46" s="11"/>
      <c r="P46" s="11"/>
      <c r="Q46" s="11"/>
      <c r="S46" s="11">
        <f t="shared" si="2"/>
        <v>9</v>
      </c>
      <c r="T46" s="11"/>
      <c r="U46" s="11">
        <f>I46-O46</f>
        <v>2</v>
      </c>
      <c r="V46" s="11"/>
      <c r="W46" s="11"/>
    </row>
    <row r="47" spans="3:23" ht="12.75">
      <c r="C47" s="5" t="s">
        <v>26</v>
      </c>
      <c r="D47" s="119" t="s">
        <v>10</v>
      </c>
      <c r="E47" s="3">
        <v>300</v>
      </c>
      <c r="F47" s="3" t="s">
        <v>34</v>
      </c>
      <c r="G47" s="11">
        <v>4</v>
      </c>
      <c r="H47" s="11"/>
      <c r="I47" s="11">
        <v>2</v>
      </c>
      <c r="J47" s="11"/>
      <c r="K47" s="11"/>
      <c r="L47" s="35"/>
      <c r="M47" s="11"/>
      <c r="N47" s="11"/>
      <c r="O47" s="11"/>
      <c r="P47" s="11"/>
      <c r="Q47" s="11"/>
      <c r="S47" s="11">
        <f t="shared" si="2"/>
        <v>4</v>
      </c>
      <c r="T47" s="11"/>
      <c r="U47" s="11">
        <f>I47-O47</f>
        <v>2</v>
      </c>
      <c r="V47" s="11"/>
      <c r="W47" s="11"/>
    </row>
    <row r="48" spans="3:23" ht="12.75">
      <c r="C48" s="5" t="s">
        <v>26</v>
      </c>
      <c r="D48" s="119" t="s">
        <v>11</v>
      </c>
      <c r="E48" s="3">
        <v>150</v>
      </c>
      <c r="F48" s="3" t="s">
        <v>34</v>
      </c>
      <c r="G48" s="11">
        <v>4</v>
      </c>
      <c r="H48" s="11"/>
      <c r="I48" s="11">
        <v>2</v>
      </c>
      <c r="J48" s="11"/>
      <c r="K48" s="11"/>
      <c r="L48" s="35"/>
      <c r="M48" s="11"/>
      <c r="N48" s="11"/>
      <c r="O48" s="11"/>
      <c r="P48" s="11"/>
      <c r="Q48" s="11"/>
      <c r="S48" s="11">
        <f t="shared" si="2"/>
        <v>4</v>
      </c>
      <c r="T48" s="11"/>
      <c r="U48" s="11">
        <f>I48-O48</f>
        <v>2</v>
      </c>
      <c r="V48" s="11"/>
      <c r="W48" s="11"/>
    </row>
    <row r="49" spans="3:23" ht="12.75">
      <c r="C49" s="26"/>
      <c r="D49" s="22"/>
      <c r="E49" s="27"/>
      <c r="F49" s="27"/>
      <c r="G49" s="4"/>
      <c r="H49" s="4"/>
      <c r="I49" s="4"/>
      <c r="J49" s="4"/>
      <c r="K49" s="4"/>
      <c r="L49" s="30"/>
      <c r="M49" s="4"/>
      <c r="N49" s="4"/>
      <c r="O49" s="4"/>
      <c r="P49" s="4"/>
      <c r="Q49" s="4"/>
      <c r="S49" s="11"/>
      <c r="T49" s="11"/>
      <c r="U49" s="11"/>
      <c r="V49" s="11"/>
      <c r="W49" s="4"/>
    </row>
    <row r="50" spans="3:12" ht="12.75">
      <c r="C50" s="7" t="s">
        <v>16</v>
      </c>
      <c r="D50" s="8"/>
      <c r="E50" s="9">
        <f>SUM(E42:E48)</f>
        <v>5760</v>
      </c>
      <c r="F50" s="24" t="s">
        <v>34</v>
      </c>
      <c r="G50" s="20"/>
      <c r="H50" s="20"/>
      <c r="I50" s="20"/>
      <c r="J50" s="20"/>
      <c r="K50" s="20"/>
      <c r="L50" s="30"/>
    </row>
    <row r="51" spans="3:12" ht="19.5" customHeight="1">
      <c r="C51" s="21"/>
      <c r="D51" s="21"/>
      <c r="E51" s="21"/>
      <c r="F51" s="21"/>
      <c r="G51" s="21"/>
      <c r="H51" s="21"/>
      <c r="I51" s="21"/>
      <c r="J51" s="21"/>
      <c r="K51" s="21"/>
      <c r="L51" s="30"/>
    </row>
    <row r="52" spans="2:23" ht="12.75">
      <c r="B52" s="14" t="s">
        <v>23</v>
      </c>
      <c r="C52" s="6" t="s">
        <v>28</v>
      </c>
      <c r="D52" s="118"/>
      <c r="E52" s="3">
        <v>10000</v>
      </c>
      <c r="F52" s="3" t="s">
        <v>34</v>
      </c>
      <c r="G52" s="11"/>
      <c r="H52" s="11">
        <v>1</v>
      </c>
      <c r="I52" s="11"/>
      <c r="J52" s="11"/>
      <c r="K52" s="11"/>
      <c r="L52" s="35"/>
      <c r="M52" s="11"/>
      <c r="N52" s="11"/>
      <c r="O52" s="11"/>
      <c r="P52" s="11"/>
      <c r="Q52" s="11"/>
      <c r="S52" s="11"/>
      <c r="T52" s="11">
        <f aca="true" t="shared" si="3" ref="S52:T58">H52-N52</f>
        <v>1</v>
      </c>
      <c r="U52" s="11"/>
      <c r="V52" s="11"/>
      <c r="W52" s="11"/>
    </row>
    <row r="53" spans="2:23" ht="12.75">
      <c r="B53" s="15" t="s">
        <v>29</v>
      </c>
      <c r="C53" s="5" t="s">
        <v>28</v>
      </c>
      <c r="D53" s="119" t="s">
        <v>6</v>
      </c>
      <c r="E53" s="3">
        <v>30</v>
      </c>
      <c r="F53" s="3" t="s">
        <v>34</v>
      </c>
      <c r="G53" s="11">
        <v>5</v>
      </c>
      <c r="H53" s="11"/>
      <c r="I53" s="11"/>
      <c r="J53" s="11"/>
      <c r="K53" s="11"/>
      <c r="L53" s="35"/>
      <c r="M53" s="11"/>
      <c r="N53" s="11"/>
      <c r="O53" s="11"/>
      <c r="P53" s="11"/>
      <c r="Q53" s="11"/>
      <c r="S53" s="11">
        <f t="shared" si="3"/>
        <v>5</v>
      </c>
      <c r="T53" s="11"/>
      <c r="U53" s="11"/>
      <c r="V53" s="11"/>
      <c r="W53" s="11"/>
    </row>
    <row r="54" spans="3:23" ht="12.75">
      <c r="C54" s="5" t="s">
        <v>28</v>
      </c>
      <c r="D54" s="119" t="s">
        <v>7</v>
      </c>
      <c r="E54" s="3">
        <v>50</v>
      </c>
      <c r="F54" s="3" t="s">
        <v>34</v>
      </c>
      <c r="G54" s="11">
        <v>5</v>
      </c>
      <c r="H54" s="11"/>
      <c r="I54" s="11"/>
      <c r="J54" s="11"/>
      <c r="K54" s="11"/>
      <c r="L54" s="35"/>
      <c r="M54" s="11"/>
      <c r="N54" s="11"/>
      <c r="O54" s="11"/>
      <c r="P54" s="11"/>
      <c r="Q54" s="11"/>
      <c r="S54" s="11">
        <f t="shared" si="3"/>
        <v>5</v>
      </c>
      <c r="T54" s="11"/>
      <c r="U54" s="11"/>
      <c r="V54" s="11"/>
      <c r="W54" s="11"/>
    </row>
    <row r="55" spans="3:23" ht="12.75">
      <c r="C55" s="5" t="s">
        <v>28</v>
      </c>
      <c r="D55" s="119" t="s">
        <v>8</v>
      </c>
      <c r="E55" s="3">
        <v>50</v>
      </c>
      <c r="F55" s="3" t="s">
        <v>34</v>
      </c>
      <c r="G55" s="11">
        <v>5</v>
      </c>
      <c r="H55" s="11"/>
      <c r="I55" s="11"/>
      <c r="J55" s="11"/>
      <c r="K55" s="11"/>
      <c r="L55" s="35"/>
      <c r="M55" s="11"/>
      <c r="N55" s="11"/>
      <c r="O55" s="11"/>
      <c r="P55" s="11"/>
      <c r="Q55" s="11"/>
      <c r="S55" s="11">
        <f t="shared" si="3"/>
        <v>5</v>
      </c>
      <c r="T55" s="11"/>
      <c r="U55" s="11"/>
      <c r="V55" s="11"/>
      <c r="W55" s="11"/>
    </row>
    <row r="56" spans="3:23" ht="12.75">
      <c r="C56" s="5" t="s">
        <v>28</v>
      </c>
      <c r="D56" s="119" t="s">
        <v>9</v>
      </c>
      <c r="E56" s="3">
        <v>50</v>
      </c>
      <c r="F56" s="3" t="s">
        <v>34</v>
      </c>
      <c r="G56" s="11">
        <v>5</v>
      </c>
      <c r="H56" s="11"/>
      <c r="I56" s="11"/>
      <c r="J56" s="11"/>
      <c r="K56" s="11"/>
      <c r="L56" s="35"/>
      <c r="M56" s="11"/>
      <c r="N56" s="11"/>
      <c r="O56" s="11"/>
      <c r="P56" s="11"/>
      <c r="Q56" s="11"/>
      <c r="S56" s="11">
        <f t="shared" si="3"/>
        <v>5</v>
      </c>
      <c r="T56" s="11"/>
      <c r="U56" s="11"/>
      <c r="V56" s="11"/>
      <c r="W56" s="11"/>
    </row>
    <row r="57" spans="3:23" ht="12.75">
      <c r="C57" s="5" t="s">
        <v>28</v>
      </c>
      <c r="D57" s="119" t="s">
        <v>10</v>
      </c>
      <c r="E57" s="3">
        <v>40</v>
      </c>
      <c r="F57" s="3" t="s">
        <v>34</v>
      </c>
      <c r="G57" s="11">
        <v>5</v>
      </c>
      <c r="H57" s="11"/>
      <c r="I57" s="11"/>
      <c r="J57" s="11"/>
      <c r="K57" s="11"/>
      <c r="L57" s="35"/>
      <c r="M57" s="11"/>
      <c r="N57" s="11"/>
      <c r="O57" s="11"/>
      <c r="P57" s="11"/>
      <c r="Q57" s="11"/>
      <c r="S57" s="11">
        <f t="shared" si="3"/>
        <v>5</v>
      </c>
      <c r="T57" s="11"/>
      <c r="U57" s="11"/>
      <c r="V57" s="11"/>
      <c r="W57" s="11"/>
    </row>
    <row r="58" spans="3:23" ht="12.75">
      <c r="C58" s="5" t="s">
        <v>28</v>
      </c>
      <c r="D58" s="119" t="s">
        <v>11</v>
      </c>
      <c r="E58" s="3">
        <v>30</v>
      </c>
      <c r="F58" s="3" t="s">
        <v>34</v>
      </c>
      <c r="G58" s="11">
        <v>5</v>
      </c>
      <c r="H58" s="11"/>
      <c r="I58" s="11"/>
      <c r="J58" s="11"/>
      <c r="K58" s="11"/>
      <c r="L58" s="35"/>
      <c r="M58" s="11"/>
      <c r="N58" s="11"/>
      <c r="O58" s="11"/>
      <c r="P58" s="11"/>
      <c r="Q58" s="11"/>
      <c r="S58" s="11">
        <f t="shared" si="3"/>
        <v>5</v>
      </c>
      <c r="T58" s="11"/>
      <c r="U58" s="11"/>
      <c r="V58" s="11"/>
      <c r="W58" s="11"/>
    </row>
    <row r="59" spans="3:23" ht="12.75">
      <c r="C59" s="19"/>
      <c r="D59" s="25"/>
      <c r="E59" s="23"/>
      <c r="F59" s="23"/>
      <c r="G59" s="4"/>
      <c r="H59" s="4"/>
      <c r="I59" s="4"/>
      <c r="J59" s="4"/>
      <c r="K59" s="4"/>
      <c r="L59" s="30"/>
      <c r="M59" s="4"/>
      <c r="N59" s="4"/>
      <c r="O59" s="4"/>
      <c r="P59" s="4"/>
      <c r="Q59" s="4"/>
      <c r="S59" s="11"/>
      <c r="T59" s="11"/>
      <c r="U59" s="11"/>
      <c r="V59" s="11"/>
      <c r="W59" s="4"/>
    </row>
    <row r="60" spans="3:12" ht="12.75">
      <c r="C60" s="7" t="s">
        <v>16</v>
      </c>
      <c r="D60" s="8"/>
      <c r="E60" s="9">
        <f>SUM(E52:E59)</f>
        <v>10250</v>
      </c>
      <c r="F60" s="24" t="s">
        <v>34</v>
      </c>
      <c r="G60" s="20"/>
      <c r="H60" s="20"/>
      <c r="I60" s="20"/>
      <c r="J60" s="20"/>
      <c r="K60" s="20"/>
      <c r="L60" s="30"/>
    </row>
    <row r="62" spans="3:10" ht="12.75">
      <c r="C62" s="7" t="s">
        <v>16</v>
      </c>
      <c r="D62" s="8"/>
      <c r="E62" s="9">
        <f>E20+E39+E50+E60</f>
        <v>27725</v>
      </c>
      <c r="F62" s="9" t="s">
        <v>34</v>
      </c>
      <c r="G62" s="18" t="s">
        <v>37</v>
      </c>
      <c r="H62" s="10"/>
      <c r="I62" s="32"/>
      <c r="J62" s="32"/>
    </row>
    <row r="64" ht="12.75" customHeight="1"/>
    <row r="65" spans="2:3" ht="12.75" customHeight="1">
      <c r="B65" s="57"/>
      <c r="C65" s="58"/>
    </row>
    <row r="66" ht="12.75" customHeight="1">
      <c r="C66" s="58"/>
    </row>
  </sheetData>
  <sheetProtection/>
  <mergeCells count="6">
    <mergeCell ref="M2:Q2"/>
    <mergeCell ref="S2:W2"/>
    <mergeCell ref="E5:F5"/>
    <mergeCell ref="C4:D4"/>
    <mergeCell ref="E4:F4"/>
    <mergeCell ref="C2:K2"/>
  </mergeCells>
  <printOptions horizontalCentered="1"/>
  <pageMargins left="0.4330708661417323" right="0.3937007874015748" top="0.7874015748031497" bottom="0.7874015748031497" header="0.5118110236220472" footer="0.1968503937007874"/>
  <pageSetup fitToHeight="1" fitToWidth="1" horizontalDpi="300" verticalDpi="300" orientation="landscape" paperSize="8" scale="85" r:id="rId2"/>
  <headerFooter alignWithMargins="0">
    <oddFooter>&amp;CTipologia e numero di interventi per area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5"/>
  <sheetViews>
    <sheetView zoomScalePageLayoutView="0" workbookViewId="0" topLeftCell="A1">
      <pane xSplit="3" ySplit="5" topLeftCell="D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Q16" sqref="AQ16"/>
    </sheetView>
  </sheetViews>
  <sheetFormatPr defaultColWidth="9.140625" defaultRowHeight="12.75"/>
  <cols>
    <col min="1" max="1" width="3.00390625" style="1" customWidth="1"/>
    <col min="2" max="2" width="12.7109375" style="33" bestFit="1" customWidth="1"/>
    <col min="3" max="3" width="20.57421875" style="33" customWidth="1"/>
    <col min="4" max="4" width="7.57421875" style="30" customWidth="1"/>
    <col min="5" max="6" width="3.28125" style="30" customWidth="1"/>
    <col min="7" max="30" width="3.28125" style="1" customWidth="1"/>
    <col min="31" max="40" width="2.7109375" style="1" customWidth="1"/>
    <col min="41" max="16384" width="9.140625" style="1" customWidth="1"/>
  </cols>
  <sheetData>
    <row r="1" ht="12.75">
      <c r="AE1" s="30"/>
    </row>
    <row r="2" spans="6:40" ht="54.75" customHeight="1">
      <c r="F2" s="191"/>
      <c r="G2" s="191"/>
      <c r="H2" s="191"/>
      <c r="I2" s="191"/>
      <c r="J2" s="191"/>
      <c r="K2" s="191"/>
      <c r="L2" s="191"/>
      <c r="M2" s="192"/>
      <c r="N2" s="167"/>
      <c r="O2" s="167"/>
      <c r="P2" s="167"/>
      <c r="Q2" s="167"/>
      <c r="R2" s="167"/>
      <c r="S2" s="167"/>
      <c r="T2" s="167"/>
      <c r="U2" s="167"/>
      <c r="V2" s="167"/>
      <c r="W2" s="191"/>
      <c r="X2" s="191"/>
      <c r="Y2" s="191"/>
      <c r="Z2" s="191"/>
      <c r="AA2" s="191"/>
      <c r="AB2" s="191"/>
      <c r="AC2" s="192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</row>
    <row r="3" spans="3:40" ht="79.5" customHeight="1">
      <c r="C3" s="178"/>
      <c r="E3" s="168" t="s">
        <v>166</v>
      </c>
      <c r="F3" s="193" t="s">
        <v>164</v>
      </c>
      <c r="G3" s="193" t="s">
        <v>165</v>
      </c>
      <c r="H3" s="193" t="s">
        <v>115</v>
      </c>
      <c r="I3" s="99" t="s">
        <v>115</v>
      </c>
      <c r="J3" s="99" t="s">
        <v>115</v>
      </c>
      <c r="K3" s="99" t="s">
        <v>115</v>
      </c>
      <c r="L3" s="36" t="s">
        <v>116</v>
      </c>
      <c r="M3" s="36" t="s">
        <v>116</v>
      </c>
      <c r="N3" s="36" t="s">
        <v>116</v>
      </c>
      <c r="O3" s="36" t="s">
        <v>116</v>
      </c>
      <c r="P3" s="36" t="s">
        <v>133</v>
      </c>
      <c r="Q3" s="99" t="s">
        <v>114</v>
      </c>
      <c r="R3" s="99" t="s">
        <v>114</v>
      </c>
      <c r="S3" s="99" t="s">
        <v>114</v>
      </c>
      <c r="T3" s="99" t="s">
        <v>134</v>
      </c>
      <c r="U3" s="99" t="s">
        <v>109</v>
      </c>
      <c r="V3" s="99" t="s">
        <v>109</v>
      </c>
      <c r="W3" s="99" t="s">
        <v>109</v>
      </c>
      <c r="X3" s="99" t="s">
        <v>109</v>
      </c>
      <c r="Y3" s="99" t="s">
        <v>110</v>
      </c>
      <c r="Z3" s="99" t="s">
        <v>110</v>
      </c>
      <c r="AA3" s="99" t="s">
        <v>110</v>
      </c>
      <c r="AB3" s="99" t="s">
        <v>110</v>
      </c>
      <c r="AC3" s="99" t="s">
        <v>132</v>
      </c>
      <c r="AD3" s="36" t="s">
        <v>111</v>
      </c>
      <c r="AE3" s="36" t="s">
        <v>111</v>
      </c>
      <c r="AF3" s="36" t="s">
        <v>111</v>
      </c>
      <c r="AG3" s="36" t="s">
        <v>111</v>
      </c>
      <c r="AH3" s="99" t="s">
        <v>112</v>
      </c>
      <c r="AI3" s="99" t="s">
        <v>112</v>
      </c>
      <c r="AJ3" s="99" t="s">
        <v>112</v>
      </c>
      <c r="AK3" s="99" t="s">
        <v>112</v>
      </c>
      <c r="AL3" s="99" t="s">
        <v>163</v>
      </c>
      <c r="AM3" s="99" t="s">
        <v>113</v>
      </c>
      <c r="AN3" s="99" t="s">
        <v>113</v>
      </c>
    </row>
    <row r="4" spans="4:40" ht="15" customHeight="1">
      <c r="D4" s="39"/>
      <c r="E4" s="38"/>
      <c r="F4" s="31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5"/>
      <c r="AB4" s="195"/>
      <c r="AC4" s="195"/>
      <c r="AD4" s="195"/>
      <c r="AE4" s="195"/>
      <c r="AF4" s="158"/>
      <c r="AG4" s="158"/>
      <c r="AH4" s="158"/>
      <c r="AI4" s="158"/>
      <c r="AJ4" s="158"/>
      <c r="AK4" s="158"/>
      <c r="AL4" s="158"/>
      <c r="AM4" s="158"/>
      <c r="AN4" s="158"/>
    </row>
    <row r="5" spans="2:6" s="31" customFormat="1" ht="15" customHeight="1">
      <c r="B5" s="169" t="s">
        <v>23</v>
      </c>
      <c r="C5" s="169" t="s">
        <v>88</v>
      </c>
      <c r="D5" s="35" t="s">
        <v>135</v>
      </c>
      <c r="E5" s="35" t="s">
        <v>73</v>
      </c>
      <c r="F5" s="35"/>
    </row>
    <row r="6" spans="2:40" ht="15" customHeight="1">
      <c r="B6" s="170" t="s">
        <v>40</v>
      </c>
      <c r="C6" s="170" t="s">
        <v>38</v>
      </c>
      <c r="D6" s="34">
        <v>1300</v>
      </c>
      <c r="E6" s="35">
        <v>9</v>
      </c>
      <c r="F6" s="160"/>
      <c r="G6" s="128">
        <v>1</v>
      </c>
      <c r="I6" s="37"/>
      <c r="J6" s="128">
        <v>2</v>
      </c>
      <c r="M6" s="151"/>
      <c r="O6" s="128">
        <v>3</v>
      </c>
      <c r="P6" s="37"/>
      <c r="Q6" s="151"/>
      <c r="S6" s="128">
        <v>4</v>
      </c>
      <c r="U6" s="151"/>
      <c r="V6" s="37"/>
      <c r="W6" s="128">
        <v>5</v>
      </c>
      <c r="Y6" s="151"/>
      <c r="Z6" s="37"/>
      <c r="AA6" s="151"/>
      <c r="AB6" s="128">
        <v>6</v>
      </c>
      <c r="AC6" s="37"/>
      <c r="AE6" s="128">
        <v>7</v>
      </c>
      <c r="AF6" s="152"/>
      <c r="AG6" s="152"/>
      <c r="AH6" s="151"/>
      <c r="AI6" s="152"/>
      <c r="AJ6" s="128">
        <v>8</v>
      </c>
      <c r="AK6" s="151"/>
      <c r="AL6" s="32"/>
      <c r="AM6" s="32"/>
      <c r="AN6" s="128">
        <v>9</v>
      </c>
    </row>
    <row r="7" spans="2:40" ht="15" customHeight="1">
      <c r="B7" s="171" t="s">
        <v>40</v>
      </c>
      <c r="C7" s="197" t="s">
        <v>52</v>
      </c>
      <c r="D7" s="34">
        <v>50</v>
      </c>
      <c r="E7" s="35">
        <v>2</v>
      </c>
      <c r="F7" s="160"/>
      <c r="G7" s="129">
        <v>1</v>
      </c>
      <c r="I7" s="37"/>
      <c r="J7" s="37"/>
      <c r="L7" s="37"/>
      <c r="M7" s="32"/>
      <c r="O7" s="37"/>
      <c r="P7" s="37"/>
      <c r="Q7" s="32"/>
      <c r="R7" s="37"/>
      <c r="S7" s="37"/>
      <c r="U7" s="32"/>
      <c r="V7" s="37"/>
      <c r="W7" s="186"/>
      <c r="X7" s="30"/>
      <c r="Y7" s="152"/>
      <c r="Z7" s="32"/>
      <c r="AA7" s="152"/>
      <c r="AB7" s="186"/>
      <c r="AC7" s="32"/>
      <c r="AD7" s="32"/>
      <c r="AE7" s="186"/>
      <c r="AF7" s="37"/>
      <c r="AG7" s="37"/>
      <c r="AH7" s="37"/>
      <c r="AI7" s="37"/>
      <c r="AJ7" s="129">
        <v>2</v>
      </c>
      <c r="AK7" s="37"/>
      <c r="AL7" s="37"/>
      <c r="AM7" s="37"/>
      <c r="AN7" s="37"/>
    </row>
    <row r="8" spans="2:44" ht="15" customHeight="1">
      <c r="B8" s="172" t="s">
        <v>54</v>
      </c>
      <c r="C8" s="172" t="s">
        <v>38</v>
      </c>
      <c r="D8" s="34">
        <v>195</v>
      </c>
      <c r="E8" s="35">
        <v>9</v>
      </c>
      <c r="F8" s="159"/>
      <c r="G8" s="126">
        <v>1</v>
      </c>
      <c r="I8" s="37"/>
      <c r="J8" s="126">
        <v>2</v>
      </c>
      <c r="L8" s="72"/>
      <c r="M8" s="146"/>
      <c r="O8" s="126">
        <v>3</v>
      </c>
      <c r="P8" s="37"/>
      <c r="Q8" s="146"/>
      <c r="R8" s="117"/>
      <c r="S8" s="126">
        <v>4</v>
      </c>
      <c r="U8" s="146"/>
      <c r="V8" s="37"/>
      <c r="W8" s="126">
        <v>5</v>
      </c>
      <c r="Y8" s="146"/>
      <c r="Z8" s="37"/>
      <c r="AA8" s="152"/>
      <c r="AB8" s="126">
        <v>6</v>
      </c>
      <c r="AC8" s="37"/>
      <c r="AE8" s="128">
        <v>7</v>
      </c>
      <c r="AF8" s="32"/>
      <c r="AG8" s="32"/>
      <c r="AH8" s="146"/>
      <c r="AI8" s="32"/>
      <c r="AJ8" s="128">
        <v>8</v>
      </c>
      <c r="AK8" s="146"/>
      <c r="AL8" s="32"/>
      <c r="AM8" s="32"/>
      <c r="AN8" s="128">
        <v>9</v>
      </c>
      <c r="AQ8" s="32"/>
      <c r="AR8" s="190"/>
    </row>
    <row r="9" spans="2:40" ht="15" customHeight="1">
      <c r="B9" s="172" t="s">
        <v>55</v>
      </c>
      <c r="C9" s="172" t="s">
        <v>38</v>
      </c>
      <c r="D9" s="34">
        <v>70</v>
      </c>
      <c r="E9" s="35">
        <v>9</v>
      </c>
      <c r="F9" s="159"/>
      <c r="G9" s="126">
        <v>1</v>
      </c>
      <c r="I9" s="37"/>
      <c r="J9" s="126">
        <v>2</v>
      </c>
      <c r="L9" s="37"/>
      <c r="M9" s="146"/>
      <c r="O9" s="126">
        <v>3</v>
      </c>
      <c r="P9" s="37"/>
      <c r="Q9" s="146"/>
      <c r="R9" s="117"/>
      <c r="S9" s="126">
        <v>4</v>
      </c>
      <c r="U9" s="146"/>
      <c r="V9" s="37"/>
      <c r="W9" s="126">
        <v>5</v>
      </c>
      <c r="Y9" s="146"/>
      <c r="Z9" s="37"/>
      <c r="AA9" s="146"/>
      <c r="AB9" s="126">
        <v>6</v>
      </c>
      <c r="AC9" s="37"/>
      <c r="AE9" s="128">
        <v>7</v>
      </c>
      <c r="AF9" s="32"/>
      <c r="AG9" s="32"/>
      <c r="AH9" s="146"/>
      <c r="AI9" s="32"/>
      <c r="AJ9" s="128">
        <v>8</v>
      </c>
      <c r="AK9" s="146"/>
      <c r="AL9" s="32"/>
      <c r="AM9" s="32"/>
      <c r="AN9" s="128">
        <v>9</v>
      </c>
    </row>
    <row r="10" spans="2:40" ht="15" customHeight="1">
      <c r="B10" s="172" t="s">
        <v>56</v>
      </c>
      <c r="C10" s="172" t="s">
        <v>38</v>
      </c>
      <c r="D10" s="34">
        <v>1800</v>
      </c>
      <c r="E10" s="35">
        <v>9</v>
      </c>
      <c r="F10" s="159"/>
      <c r="G10" s="126">
        <v>1</v>
      </c>
      <c r="I10" s="37"/>
      <c r="J10" s="126">
        <v>2</v>
      </c>
      <c r="L10" s="37"/>
      <c r="M10" s="146"/>
      <c r="O10" s="126">
        <v>3</v>
      </c>
      <c r="P10" s="37"/>
      <c r="Q10" s="146"/>
      <c r="R10" s="117"/>
      <c r="S10" s="126">
        <v>4</v>
      </c>
      <c r="U10" s="146"/>
      <c r="V10" s="37"/>
      <c r="W10" s="126">
        <v>5</v>
      </c>
      <c r="Y10" s="146"/>
      <c r="Z10" s="37"/>
      <c r="AA10" s="146"/>
      <c r="AB10" s="126">
        <v>6</v>
      </c>
      <c r="AC10" s="37"/>
      <c r="AE10" s="128">
        <v>7</v>
      </c>
      <c r="AF10" s="152"/>
      <c r="AG10" s="152"/>
      <c r="AH10" s="146"/>
      <c r="AI10" s="152"/>
      <c r="AJ10" s="128">
        <v>8</v>
      </c>
      <c r="AK10" s="146"/>
      <c r="AL10" s="32"/>
      <c r="AM10" s="32"/>
      <c r="AN10" s="128">
        <v>9</v>
      </c>
    </row>
    <row r="11" spans="2:40" ht="15" customHeight="1">
      <c r="B11" s="173" t="s">
        <v>56</v>
      </c>
      <c r="C11" s="173" t="s">
        <v>53</v>
      </c>
      <c r="D11" s="34">
        <v>20</v>
      </c>
      <c r="E11" s="35">
        <v>2</v>
      </c>
      <c r="F11" s="159"/>
      <c r="G11" s="125">
        <v>1</v>
      </c>
      <c r="I11" s="37"/>
      <c r="J11" s="37"/>
      <c r="L11" s="37"/>
      <c r="M11" s="32"/>
      <c r="O11" s="37"/>
      <c r="P11" s="37"/>
      <c r="Q11" s="32"/>
      <c r="R11" s="70"/>
      <c r="S11" s="37"/>
      <c r="U11" s="32"/>
      <c r="V11" s="37"/>
      <c r="Y11" s="146"/>
      <c r="Z11" s="37"/>
      <c r="AA11" s="146"/>
      <c r="AB11" s="187"/>
      <c r="AC11" s="32"/>
      <c r="AD11" s="32"/>
      <c r="AE11" s="187"/>
      <c r="AF11" s="32"/>
      <c r="AG11" s="32"/>
      <c r="AH11" s="32"/>
      <c r="AI11" s="32"/>
      <c r="AJ11" s="125">
        <v>2</v>
      </c>
      <c r="AK11" s="32"/>
      <c r="AL11" s="32"/>
      <c r="AM11" s="32"/>
      <c r="AN11" s="37"/>
    </row>
    <row r="12" spans="2:40" ht="15" customHeight="1">
      <c r="B12" s="172" t="s">
        <v>57</v>
      </c>
      <c r="C12" s="172" t="s">
        <v>38</v>
      </c>
      <c r="D12" s="34">
        <v>140</v>
      </c>
      <c r="E12" s="35">
        <v>9</v>
      </c>
      <c r="F12" s="159"/>
      <c r="G12" s="126">
        <v>1</v>
      </c>
      <c r="I12" s="37"/>
      <c r="J12" s="126">
        <v>2</v>
      </c>
      <c r="L12" s="37"/>
      <c r="M12" s="146"/>
      <c r="O12" s="126">
        <v>3</v>
      </c>
      <c r="P12" s="37"/>
      <c r="Q12" s="146"/>
      <c r="R12" s="117"/>
      <c r="S12" s="126">
        <v>4</v>
      </c>
      <c r="U12" s="146"/>
      <c r="V12" s="37"/>
      <c r="W12" s="126">
        <v>5</v>
      </c>
      <c r="Y12" s="146"/>
      <c r="Z12" s="37"/>
      <c r="AA12" s="146"/>
      <c r="AB12" s="126">
        <v>6</v>
      </c>
      <c r="AC12" s="37"/>
      <c r="AE12" s="128">
        <v>7</v>
      </c>
      <c r="AF12" s="32"/>
      <c r="AG12" s="32"/>
      <c r="AH12" s="146"/>
      <c r="AI12" s="32"/>
      <c r="AJ12" s="128">
        <v>8</v>
      </c>
      <c r="AK12" s="146"/>
      <c r="AL12" s="32"/>
      <c r="AM12" s="32"/>
      <c r="AN12" s="128">
        <v>9</v>
      </c>
    </row>
    <row r="13" spans="2:40" ht="15" customHeight="1">
      <c r="B13" s="172" t="s">
        <v>58</v>
      </c>
      <c r="C13" s="172" t="s">
        <v>38</v>
      </c>
      <c r="D13" s="34">
        <v>160</v>
      </c>
      <c r="E13" s="35">
        <v>9</v>
      </c>
      <c r="F13" s="159"/>
      <c r="G13" s="126">
        <v>1</v>
      </c>
      <c r="I13" s="37"/>
      <c r="J13" s="126">
        <v>2</v>
      </c>
      <c r="L13" s="37"/>
      <c r="M13" s="146"/>
      <c r="O13" s="126">
        <v>3</v>
      </c>
      <c r="P13" s="37"/>
      <c r="Q13" s="146"/>
      <c r="R13" s="117"/>
      <c r="S13" s="126">
        <v>4</v>
      </c>
      <c r="U13" s="146"/>
      <c r="V13" s="37"/>
      <c r="W13" s="126">
        <v>5</v>
      </c>
      <c r="Y13" s="146"/>
      <c r="Z13" s="37"/>
      <c r="AA13" s="146"/>
      <c r="AB13" s="126">
        <v>6</v>
      </c>
      <c r="AC13" s="37"/>
      <c r="AE13" s="128">
        <v>7</v>
      </c>
      <c r="AF13" s="32"/>
      <c r="AG13" s="32"/>
      <c r="AH13" s="146"/>
      <c r="AI13" s="32"/>
      <c r="AJ13" s="128">
        <v>8</v>
      </c>
      <c r="AK13" s="146"/>
      <c r="AL13" s="32"/>
      <c r="AM13" s="32"/>
      <c r="AN13" s="128">
        <v>9</v>
      </c>
    </row>
    <row r="14" spans="2:40" ht="15" customHeight="1">
      <c r="B14" s="172" t="s">
        <v>59</v>
      </c>
      <c r="C14" s="172" t="s">
        <v>38</v>
      </c>
      <c r="D14" s="34">
        <v>330</v>
      </c>
      <c r="E14" s="35">
        <v>9</v>
      </c>
      <c r="F14" s="159"/>
      <c r="G14" s="126">
        <v>1</v>
      </c>
      <c r="I14" s="37"/>
      <c r="J14" s="126">
        <v>2</v>
      </c>
      <c r="L14" s="37"/>
      <c r="M14" s="146"/>
      <c r="O14" s="126">
        <v>3</v>
      </c>
      <c r="P14" s="37"/>
      <c r="Q14" s="146"/>
      <c r="R14" s="117"/>
      <c r="S14" s="126">
        <v>4</v>
      </c>
      <c r="U14" s="146"/>
      <c r="V14" s="37"/>
      <c r="W14" s="126">
        <v>5</v>
      </c>
      <c r="Y14" s="146"/>
      <c r="Z14" s="37"/>
      <c r="AA14" s="146"/>
      <c r="AB14" s="126">
        <v>6</v>
      </c>
      <c r="AC14" s="37"/>
      <c r="AE14" s="128">
        <v>7</v>
      </c>
      <c r="AF14" s="32"/>
      <c r="AG14" s="32"/>
      <c r="AH14" s="146"/>
      <c r="AI14" s="32"/>
      <c r="AJ14" s="128">
        <v>8</v>
      </c>
      <c r="AK14" s="146"/>
      <c r="AL14" s="32"/>
      <c r="AM14" s="32"/>
      <c r="AN14" s="128">
        <v>9</v>
      </c>
    </row>
    <row r="15" spans="2:40" ht="15" customHeight="1">
      <c r="B15" s="172" t="s">
        <v>60</v>
      </c>
      <c r="C15" s="172" t="s">
        <v>38</v>
      </c>
      <c r="D15" s="34">
        <v>40</v>
      </c>
      <c r="E15" s="35">
        <v>9</v>
      </c>
      <c r="F15" s="159"/>
      <c r="G15" s="126">
        <v>1</v>
      </c>
      <c r="I15" s="37"/>
      <c r="J15" s="126">
        <v>2</v>
      </c>
      <c r="L15" s="37"/>
      <c r="M15" s="146"/>
      <c r="O15" s="126">
        <v>3</v>
      </c>
      <c r="P15" s="37"/>
      <c r="Q15" s="146"/>
      <c r="R15" s="117"/>
      <c r="S15" s="126">
        <v>4</v>
      </c>
      <c r="U15" s="146"/>
      <c r="V15" s="37"/>
      <c r="W15" s="126">
        <v>5</v>
      </c>
      <c r="Y15" s="146"/>
      <c r="Z15" s="37"/>
      <c r="AA15" s="146"/>
      <c r="AB15" s="126">
        <v>6</v>
      </c>
      <c r="AC15" s="37"/>
      <c r="AE15" s="128">
        <v>7</v>
      </c>
      <c r="AF15" s="32"/>
      <c r="AG15" s="32"/>
      <c r="AH15" s="146"/>
      <c r="AI15" s="32"/>
      <c r="AJ15" s="128">
        <v>8</v>
      </c>
      <c r="AK15" s="146"/>
      <c r="AL15" s="32"/>
      <c r="AM15" s="32"/>
      <c r="AN15" s="128">
        <v>9</v>
      </c>
    </row>
    <row r="16" spans="2:40" ht="15" customHeight="1">
      <c r="B16" s="172" t="s">
        <v>61</v>
      </c>
      <c r="C16" s="172" t="s">
        <v>38</v>
      </c>
      <c r="D16" s="34">
        <v>160</v>
      </c>
      <c r="E16" s="35">
        <v>9</v>
      </c>
      <c r="F16" s="159"/>
      <c r="G16" s="126">
        <v>1</v>
      </c>
      <c r="I16" s="37"/>
      <c r="J16" s="126">
        <v>2</v>
      </c>
      <c r="L16" s="37"/>
      <c r="M16" s="146"/>
      <c r="O16" s="126">
        <v>3</v>
      </c>
      <c r="P16" s="37"/>
      <c r="Q16" s="146"/>
      <c r="R16" s="117"/>
      <c r="S16" s="126">
        <v>4</v>
      </c>
      <c r="U16" s="146"/>
      <c r="V16" s="37"/>
      <c r="W16" s="126">
        <v>5</v>
      </c>
      <c r="Y16" s="146"/>
      <c r="Z16" s="37"/>
      <c r="AA16" s="146"/>
      <c r="AB16" s="126">
        <v>6</v>
      </c>
      <c r="AC16" s="37"/>
      <c r="AE16" s="128">
        <v>7</v>
      </c>
      <c r="AF16" s="32"/>
      <c r="AG16" s="32"/>
      <c r="AH16" s="146"/>
      <c r="AI16" s="32"/>
      <c r="AJ16" s="128">
        <v>8</v>
      </c>
      <c r="AK16" s="146"/>
      <c r="AL16" s="32"/>
      <c r="AM16" s="32"/>
      <c r="AN16" s="128">
        <v>9</v>
      </c>
    </row>
    <row r="17" spans="2:40" ht="15" customHeight="1">
      <c r="B17" s="172" t="s">
        <v>62</v>
      </c>
      <c r="C17" s="172" t="s">
        <v>38</v>
      </c>
      <c r="D17" s="34">
        <v>130</v>
      </c>
      <c r="E17" s="35">
        <v>5</v>
      </c>
      <c r="F17" s="146"/>
      <c r="G17" s="149"/>
      <c r="H17" s="32"/>
      <c r="I17" s="32"/>
      <c r="J17" s="149"/>
      <c r="K17" s="32"/>
      <c r="L17" s="32"/>
      <c r="M17" s="146"/>
      <c r="N17" s="32"/>
      <c r="O17" s="149"/>
      <c r="P17" s="32"/>
      <c r="Q17" s="146"/>
      <c r="R17" s="40"/>
      <c r="S17" s="149"/>
      <c r="U17" s="146"/>
      <c r="V17" s="37"/>
      <c r="W17" s="126">
        <v>1</v>
      </c>
      <c r="Y17" s="146"/>
      <c r="Z17" s="37"/>
      <c r="AA17" s="146"/>
      <c r="AB17" s="126">
        <v>2</v>
      </c>
      <c r="AC17" s="37"/>
      <c r="AE17" s="128">
        <v>3</v>
      </c>
      <c r="AF17" s="32"/>
      <c r="AG17" s="32"/>
      <c r="AH17" s="146"/>
      <c r="AI17" s="32"/>
      <c r="AJ17" s="128">
        <v>4</v>
      </c>
      <c r="AK17" s="146"/>
      <c r="AL17" s="32"/>
      <c r="AM17" s="32"/>
      <c r="AN17" s="128">
        <v>5</v>
      </c>
    </row>
    <row r="18" spans="2:40" ht="15" customHeight="1">
      <c r="B18" s="173" t="s">
        <v>62</v>
      </c>
      <c r="C18" s="173" t="s">
        <v>53</v>
      </c>
      <c r="D18" s="34">
        <v>100</v>
      </c>
      <c r="E18" s="35">
        <v>1</v>
      </c>
      <c r="F18" s="146"/>
      <c r="G18" s="188"/>
      <c r="H18" s="32"/>
      <c r="I18" s="32"/>
      <c r="J18" s="188"/>
      <c r="K18" s="32"/>
      <c r="L18" s="32"/>
      <c r="M18" s="146"/>
      <c r="N18" s="32"/>
      <c r="O18" s="188"/>
      <c r="P18" s="32"/>
      <c r="Q18" s="146"/>
      <c r="R18" s="40"/>
      <c r="S18" s="188"/>
      <c r="U18" s="146"/>
      <c r="V18" s="37"/>
      <c r="W18" s="187"/>
      <c r="X18" s="32"/>
      <c r="Y18" s="146"/>
      <c r="Z18" s="32"/>
      <c r="AA18" s="146"/>
      <c r="AB18" s="187"/>
      <c r="AC18" s="37"/>
      <c r="AD18" s="37"/>
      <c r="AE18" s="125">
        <v>1</v>
      </c>
      <c r="AF18" s="32"/>
      <c r="AG18" s="32"/>
      <c r="AH18" s="146"/>
      <c r="AI18" s="32"/>
      <c r="AJ18" s="186"/>
      <c r="AK18" s="146"/>
      <c r="AL18" s="32"/>
      <c r="AM18" s="32"/>
      <c r="AN18" s="186"/>
    </row>
    <row r="19" spans="2:40" ht="15" customHeight="1">
      <c r="B19" s="172" t="s">
        <v>63</v>
      </c>
      <c r="C19" s="172" t="s">
        <v>38</v>
      </c>
      <c r="D19" s="34">
        <v>120</v>
      </c>
      <c r="E19" s="35">
        <v>9</v>
      </c>
      <c r="F19" s="159"/>
      <c r="G19" s="126">
        <v>1</v>
      </c>
      <c r="I19" s="37"/>
      <c r="J19" s="126">
        <v>2</v>
      </c>
      <c r="L19" s="37"/>
      <c r="M19" s="146"/>
      <c r="O19" s="126">
        <v>3</v>
      </c>
      <c r="P19" s="37"/>
      <c r="Q19" s="146"/>
      <c r="R19" s="117"/>
      <c r="S19" s="126">
        <v>4</v>
      </c>
      <c r="U19" s="146"/>
      <c r="V19" s="37"/>
      <c r="W19" s="126">
        <v>5</v>
      </c>
      <c r="Y19" s="146"/>
      <c r="Z19" s="37"/>
      <c r="AA19" s="146"/>
      <c r="AB19" s="126">
        <v>6</v>
      </c>
      <c r="AC19" s="37"/>
      <c r="AE19" s="128">
        <v>7</v>
      </c>
      <c r="AF19" s="32"/>
      <c r="AG19" s="32"/>
      <c r="AH19" s="146"/>
      <c r="AI19" s="32"/>
      <c r="AJ19" s="128">
        <v>8</v>
      </c>
      <c r="AK19" s="146"/>
      <c r="AL19" s="32"/>
      <c r="AM19" s="32"/>
      <c r="AN19" s="128">
        <v>9</v>
      </c>
    </row>
    <row r="20" spans="2:40" ht="15" customHeight="1" thickBot="1">
      <c r="B20" s="174" t="s">
        <v>101</v>
      </c>
      <c r="C20" s="174" t="s">
        <v>38</v>
      </c>
      <c r="D20" s="34">
        <v>160</v>
      </c>
      <c r="E20" s="35">
        <v>9</v>
      </c>
      <c r="F20" s="147"/>
      <c r="G20" s="127">
        <v>1</v>
      </c>
      <c r="I20" s="37"/>
      <c r="J20" s="127">
        <v>2</v>
      </c>
      <c r="L20" s="37"/>
      <c r="M20" s="147"/>
      <c r="O20" s="127">
        <v>3</v>
      </c>
      <c r="P20" s="37"/>
      <c r="Q20" s="147"/>
      <c r="R20" s="117"/>
      <c r="S20" s="127">
        <v>4</v>
      </c>
      <c r="U20" s="147"/>
      <c r="V20" s="37"/>
      <c r="W20" s="127">
        <v>5</v>
      </c>
      <c r="Y20" s="147"/>
      <c r="Z20" s="37"/>
      <c r="AA20" s="147"/>
      <c r="AB20" s="143">
        <v>6</v>
      </c>
      <c r="AC20" s="37"/>
      <c r="AE20" s="127">
        <v>7</v>
      </c>
      <c r="AF20" s="162"/>
      <c r="AG20" s="162"/>
      <c r="AH20" s="147"/>
      <c r="AI20" s="162"/>
      <c r="AJ20" s="127">
        <v>8</v>
      </c>
      <c r="AK20" s="147"/>
      <c r="AL20" s="162"/>
      <c r="AM20" s="162"/>
      <c r="AN20" s="127">
        <v>9</v>
      </c>
    </row>
    <row r="21" spans="2:40" ht="15" customHeight="1" thickTop="1">
      <c r="B21" s="175" t="s">
        <v>64</v>
      </c>
      <c r="C21" s="175" t="s">
        <v>38</v>
      </c>
      <c r="D21" s="111">
        <v>1300</v>
      </c>
      <c r="E21" s="112">
        <v>9</v>
      </c>
      <c r="F21" s="149"/>
      <c r="G21" s="126">
        <v>1</v>
      </c>
      <c r="H21" s="116"/>
      <c r="I21" s="114"/>
      <c r="J21" s="126">
        <v>2</v>
      </c>
      <c r="K21" s="116"/>
      <c r="L21" s="115"/>
      <c r="M21" s="145"/>
      <c r="N21" s="116"/>
      <c r="O21" s="144">
        <v>3</v>
      </c>
      <c r="P21" s="114"/>
      <c r="Q21" s="145"/>
      <c r="R21" s="121"/>
      <c r="S21" s="144">
        <v>4</v>
      </c>
      <c r="T21" s="116"/>
      <c r="U21" s="145"/>
      <c r="V21" s="114"/>
      <c r="W21" s="126">
        <v>5</v>
      </c>
      <c r="X21" s="115"/>
      <c r="Y21" s="145"/>
      <c r="Z21" s="114"/>
      <c r="AA21" s="145"/>
      <c r="AB21" s="144">
        <v>6</v>
      </c>
      <c r="AC21" s="114"/>
      <c r="AD21" s="114"/>
      <c r="AE21" s="126">
        <v>7</v>
      </c>
      <c r="AF21" s="114"/>
      <c r="AG21" s="114"/>
      <c r="AH21" s="145"/>
      <c r="AI21" s="114"/>
      <c r="AJ21" s="126">
        <v>8</v>
      </c>
      <c r="AK21" s="145"/>
      <c r="AL21" s="114"/>
      <c r="AM21" s="114"/>
      <c r="AN21" s="144">
        <v>9</v>
      </c>
    </row>
    <row r="22" spans="2:40" ht="15" customHeight="1">
      <c r="B22" s="172" t="s">
        <v>65</v>
      </c>
      <c r="C22" s="172" t="s">
        <v>38</v>
      </c>
      <c r="D22" s="34">
        <v>470</v>
      </c>
      <c r="E22" s="35">
        <v>9</v>
      </c>
      <c r="F22" s="159"/>
      <c r="G22" s="126">
        <v>1</v>
      </c>
      <c r="I22" s="37"/>
      <c r="J22" s="126">
        <v>2</v>
      </c>
      <c r="L22" s="71"/>
      <c r="M22" s="146"/>
      <c r="O22" s="126">
        <v>3</v>
      </c>
      <c r="P22" s="37"/>
      <c r="Q22" s="146"/>
      <c r="R22" s="117"/>
      <c r="S22" s="126">
        <v>4</v>
      </c>
      <c r="U22" s="146"/>
      <c r="V22" s="37"/>
      <c r="W22" s="126">
        <v>5</v>
      </c>
      <c r="X22" s="71"/>
      <c r="Y22" s="146"/>
      <c r="Z22" s="37"/>
      <c r="AA22" s="146"/>
      <c r="AB22" s="126">
        <v>6</v>
      </c>
      <c r="AC22" s="37"/>
      <c r="AD22" s="37"/>
      <c r="AE22" s="126">
        <v>7</v>
      </c>
      <c r="AF22" s="32"/>
      <c r="AG22" s="32"/>
      <c r="AH22" s="146"/>
      <c r="AI22" s="32"/>
      <c r="AJ22" s="126">
        <v>8</v>
      </c>
      <c r="AK22" s="146"/>
      <c r="AL22" s="32"/>
      <c r="AM22" s="32"/>
      <c r="AN22" s="126">
        <v>9</v>
      </c>
    </row>
    <row r="23" spans="2:40" ht="15" customHeight="1">
      <c r="B23" s="172" t="s">
        <v>66</v>
      </c>
      <c r="C23" s="172" t="s">
        <v>38</v>
      </c>
      <c r="D23" s="34">
        <v>670</v>
      </c>
      <c r="E23" s="35">
        <v>9</v>
      </c>
      <c r="F23" s="159"/>
      <c r="G23" s="126">
        <v>1</v>
      </c>
      <c r="I23" s="37"/>
      <c r="J23" s="126">
        <v>2</v>
      </c>
      <c r="L23" s="71"/>
      <c r="M23" s="146"/>
      <c r="O23" s="126">
        <v>3</v>
      </c>
      <c r="P23" s="37"/>
      <c r="Q23" s="146"/>
      <c r="R23" s="117"/>
      <c r="S23" s="126">
        <v>4</v>
      </c>
      <c r="U23" s="146"/>
      <c r="V23" s="37"/>
      <c r="W23" s="126">
        <v>5</v>
      </c>
      <c r="X23" s="71"/>
      <c r="Y23" s="146"/>
      <c r="Z23" s="37"/>
      <c r="AA23" s="146"/>
      <c r="AB23" s="126">
        <v>6</v>
      </c>
      <c r="AC23" s="37"/>
      <c r="AD23" s="37"/>
      <c r="AE23" s="126">
        <v>7</v>
      </c>
      <c r="AF23" s="32"/>
      <c r="AG23" s="32"/>
      <c r="AH23" s="146"/>
      <c r="AI23" s="32"/>
      <c r="AJ23" s="126">
        <v>8</v>
      </c>
      <c r="AK23" s="146"/>
      <c r="AL23" s="32"/>
      <c r="AM23" s="32"/>
      <c r="AN23" s="126">
        <v>9</v>
      </c>
    </row>
    <row r="24" spans="2:40" ht="15" customHeight="1">
      <c r="B24" s="172" t="s">
        <v>152</v>
      </c>
      <c r="C24" s="172" t="s">
        <v>38</v>
      </c>
      <c r="D24" s="34">
        <v>550</v>
      </c>
      <c r="E24" s="35">
        <v>9</v>
      </c>
      <c r="F24" s="159"/>
      <c r="G24" s="126">
        <v>1</v>
      </c>
      <c r="I24" s="37"/>
      <c r="J24" s="126">
        <v>2</v>
      </c>
      <c r="L24" s="71"/>
      <c r="M24" s="146"/>
      <c r="O24" s="126">
        <v>3</v>
      </c>
      <c r="P24" s="71"/>
      <c r="Q24" s="146"/>
      <c r="R24" s="117"/>
      <c r="S24" s="126">
        <v>4</v>
      </c>
      <c r="U24" s="146"/>
      <c r="V24" s="37"/>
      <c r="W24" s="126">
        <v>5</v>
      </c>
      <c r="Y24" s="146"/>
      <c r="Z24" s="37"/>
      <c r="AA24" s="146"/>
      <c r="AB24" s="126">
        <v>6</v>
      </c>
      <c r="AC24" s="37"/>
      <c r="AE24" s="126">
        <v>7</v>
      </c>
      <c r="AF24" s="32"/>
      <c r="AG24" s="32"/>
      <c r="AH24" s="146"/>
      <c r="AI24" s="32"/>
      <c r="AJ24" s="126">
        <v>8</v>
      </c>
      <c r="AK24" s="146"/>
      <c r="AL24" s="32"/>
      <c r="AM24" s="32"/>
      <c r="AN24" s="126">
        <v>9</v>
      </c>
    </row>
    <row r="25" spans="2:40" ht="15" customHeight="1">
      <c r="B25" s="172" t="s">
        <v>153</v>
      </c>
      <c r="C25" s="172" t="s">
        <v>38</v>
      </c>
      <c r="D25" s="34">
        <v>350</v>
      </c>
      <c r="E25" s="35">
        <v>9</v>
      </c>
      <c r="F25" s="159"/>
      <c r="G25" s="126">
        <v>1</v>
      </c>
      <c r="I25" s="37"/>
      <c r="J25" s="126">
        <v>2</v>
      </c>
      <c r="L25" s="71"/>
      <c r="M25" s="146"/>
      <c r="O25" s="126">
        <v>3</v>
      </c>
      <c r="P25" s="71"/>
      <c r="Q25" s="146"/>
      <c r="R25" s="117"/>
      <c r="S25" s="126">
        <v>4</v>
      </c>
      <c r="U25" s="146"/>
      <c r="V25" s="37"/>
      <c r="W25" s="126">
        <v>5</v>
      </c>
      <c r="Y25" s="146"/>
      <c r="Z25" s="37"/>
      <c r="AA25" s="146"/>
      <c r="AB25" s="126">
        <v>6</v>
      </c>
      <c r="AC25" s="37"/>
      <c r="AD25" s="37"/>
      <c r="AE25" s="126">
        <v>7</v>
      </c>
      <c r="AF25" s="32"/>
      <c r="AG25" s="32"/>
      <c r="AH25" s="146"/>
      <c r="AI25" s="32"/>
      <c r="AJ25" s="126">
        <v>8</v>
      </c>
      <c r="AK25" s="146"/>
      <c r="AL25" s="32"/>
      <c r="AM25" s="32"/>
      <c r="AN25" s="126">
        <v>9</v>
      </c>
    </row>
    <row r="26" spans="2:40" ht="15" customHeight="1">
      <c r="B26" s="172" t="s">
        <v>67</v>
      </c>
      <c r="C26" s="172" t="s">
        <v>38</v>
      </c>
      <c r="D26" s="34">
        <v>280</v>
      </c>
      <c r="E26" s="35">
        <v>9</v>
      </c>
      <c r="F26" s="159"/>
      <c r="G26" s="126">
        <v>1</v>
      </c>
      <c r="I26" s="37"/>
      <c r="J26" s="126">
        <v>2</v>
      </c>
      <c r="L26" s="71"/>
      <c r="M26" s="146"/>
      <c r="O26" s="126">
        <v>3</v>
      </c>
      <c r="P26" s="71"/>
      <c r="Q26" s="146"/>
      <c r="R26" s="117"/>
      <c r="S26" s="126">
        <v>4</v>
      </c>
      <c r="U26" s="146"/>
      <c r="V26" s="37"/>
      <c r="W26" s="126">
        <v>5</v>
      </c>
      <c r="Y26" s="146"/>
      <c r="Z26" s="37"/>
      <c r="AA26" s="146"/>
      <c r="AB26" s="126">
        <v>6</v>
      </c>
      <c r="AC26" s="37"/>
      <c r="AD26" s="37"/>
      <c r="AE26" s="126">
        <v>7</v>
      </c>
      <c r="AF26" s="32"/>
      <c r="AG26" s="32"/>
      <c r="AH26" s="146"/>
      <c r="AI26" s="32"/>
      <c r="AJ26" s="126">
        <v>8</v>
      </c>
      <c r="AK26" s="146"/>
      <c r="AL26" s="32"/>
      <c r="AM26" s="32"/>
      <c r="AN26" s="126">
        <v>9</v>
      </c>
    </row>
    <row r="27" spans="2:40" ht="15" customHeight="1">
      <c r="B27" s="172" t="s">
        <v>154</v>
      </c>
      <c r="C27" s="172" t="s">
        <v>38</v>
      </c>
      <c r="D27" s="34">
        <v>420</v>
      </c>
      <c r="E27" s="35">
        <v>9</v>
      </c>
      <c r="F27" s="159"/>
      <c r="G27" s="126">
        <v>1</v>
      </c>
      <c r="I27" s="37"/>
      <c r="J27" s="126">
        <v>2</v>
      </c>
      <c r="L27" s="71"/>
      <c r="M27" s="146"/>
      <c r="O27" s="126">
        <v>3</v>
      </c>
      <c r="P27" s="71"/>
      <c r="Q27" s="146"/>
      <c r="R27" s="117"/>
      <c r="S27" s="126">
        <v>4</v>
      </c>
      <c r="U27" s="146"/>
      <c r="V27" s="37"/>
      <c r="W27" s="126">
        <v>5</v>
      </c>
      <c r="Y27" s="146"/>
      <c r="Z27" s="37"/>
      <c r="AA27" s="146"/>
      <c r="AB27" s="126">
        <v>6</v>
      </c>
      <c r="AC27" s="37"/>
      <c r="AD27" s="37"/>
      <c r="AE27" s="126">
        <v>7</v>
      </c>
      <c r="AF27" s="32"/>
      <c r="AG27" s="32"/>
      <c r="AH27" s="146"/>
      <c r="AI27" s="32"/>
      <c r="AJ27" s="126">
        <v>8</v>
      </c>
      <c r="AK27" s="146"/>
      <c r="AL27" s="32"/>
      <c r="AM27" s="32"/>
      <c r="AN27" s="126">
        <v>9</v>
      </c>
    </row>
    <row r="28" spans="2:40" ht="15" customHeight="1">
      <c r="B28" s="172" t="s">
        <v>155</v>
      </c>
      <c r="C28" s="172" t="s">
        <v>38</v>
      </c>
      <c r="D28" s="34">
        <v>670</v>
      </c>
      <c r="E28" s="35">
        <v>9</v>
      </c>
      <c r="F28" s="159"/>
      <c r="G28" s="126">
        <v>1</v>
      </c>
      <c r="I28" s="37"/>
      <c r="J28" s="126">
        <v>2</v>
      </c>
      <c r="L28" s="71"/>
      <c r="M28" s="146"/>
      <c r="O28" s="126">
        <v>3</v>
      </c>
      <c r="P28" s="71"/>
      <c r="Q28" s="146"/>
      <c r="R28" s="117"/>
      <c r="S28" s="126">
        <v>4</v>
      </c>
      <c r="U28" s="146"/>
      <c r="V28" s="37"/>
      <c r="W28" s="126">
        <v>5</v>
      </c>
      <c r="Y28" s="146"/>
      <c r="Z28" s="37"/>
      <c r="AA28" s="146"/>
      <c r="AB28" s="126">
        <v>6</v>
      </c>
      <c r="AC28" s="37"/>
      <c r="AD28" s="37"/>
      <c r="AE28" s="126">
        <v>7</v>
      </c>
      <c r="AF28" s="32"/>
      <c r="AG28" s="32"/>
      <c r="AH28" s="146"/>
      <c r="AI28" s="32"/>
      <c r="AJ28" s="126">
        <v>8</v>
      </c>
      <c r="AK28" s="146"/>
      <c r="AL28" s="32"/>
      <c r="AM28" s="32"/>
      <c r="AN28" s="126">
        <v>9</v>
      </c>
    </row>
    <row r="29" spans="2:40" ht="15" customHeight="1">
      <c r="B29" s="172" t="s">
        <v>156</v>
      </c>
      <c r="C29" s="172" t="s">
        <v>38</v>
      </c>
      <c r="D29" s="34">
        <v>770</v>
      </c>
      <c r="E29" s="35">
        <v>9</v>
      </c>
      <c r="F29" s="159"/>
      <c r="G29" s="126">
        <v>1</v>
      </c>
      <c r="I29" s="37"/>
      <c r="J29" s="126">
        <v>2</v>
      </c>
      <c r="L29" s="71"/>
      <c r="M29" s="146"/>
      <c r="O29" s="126">
        <v>3</v>
      </c>
      <c r="P29" s="71"/>
      <c r="Q29" s="146"/>
      <c r="R29" s="117"/>
      <c r="S29" s="126">
        <v>4</v>
      </c>
      <c r="U29" s="146"/>
      <c r="V29" s="37"/>
      <c r="W29" s="126">
        <v>5</v>
      </c>
      <c r="Y29" s="146"/>
      <c r="Z29" s="37"/>
      <c r="AA29" s="146"/>
      <c r="AB29" s="126">
        <v>6</v>
      </c>
      <c r="AC29" s="37"/>
      <c r="AD29" s="37"/>
      <c r="AE29" s="126">
        <v>7</v>
      </c>
      <c r="AF29" s="32"/>
      <c r="AG29" s="32"/>
      <c r="AH29" s="146"/>
      <c r="AI29" s="32"/>
      <c r="AJ29" s="126">
        <v>8</v>
      </c>
      <c r="AK29" s="146"/>
      <c r="AL29" s="32"/>
      <c r="AM29" s="32"/>
      <c r="AN29" s="126">
        <v>9</v>
      </c>
    </row>
    <row r="30" spans="2:40" ht="15" customHeight="1">
      <c r="B30" s="172" t="s">
        <v>157</v>
      </c>
      <c r="C30" s="172" t="s">
        <v>38</v>
      </c>
      <c r="D30" s="34">
        <v>300</v>
      </c>
      <c r="E30" s="35">
        <v>9</v>
      </c>
      <c r="F30" s="159"/>
      <c r="G30" s="126">
        <v>1</v>
      </c>
      <c r="I30" s="37"/>
      <c r="J30" s="126">
        <v>2</v>
      </c>
      <c r="L30" s="71"/>
      <c r="M30" s="146"/>
      <c r="O30" s="126">
        <v>3</v>
      </c>
      <c r="P30" s="71"/>
      <c r="Q30" s="146"/>
      <c r="R30" s="117"/>
      <c r="S30" s="126">
        <v>4</v>
      </c>
      <c r="U30" s="146"/>
      <c r="V30" s="37"/>
      <c r="W30" s="126">
        <v>5</v>
      </c>
      <c r="Y30" s="146"/>
      <c r="Z30" s="37"/>
      <c r="AA30" s="146"/>
      <c r="AB30" s="126">
        <v>6</v>
      </c>
      <c r="AD30" s="37"/>
      <c r="AE30" s="126">
        <v>7</v>
      </c>
      <c r="AF30" s="32"/>
      <c r="AG30" s="32"/>
      <c r="AH30" s="146"/>
      <c r="AI30" s="32"/>
      <c r="AJ30" s="126">
        <v>8</v>
      </c>
      <c r="AK30" s="146"/>
      <c r="AL30" s="32"/>
      <c r="AM30" s="32"/>
      <c r="AN30" s="126">
        <v>9</v>
      </c>
    </row>
    <row r="31" spans="2:40" ht="15" customHeight="1">
      <c r="B31" s="172" t="s">
        <v>158</v>
      </c>
      <c r="C31" s="172" t="s">
        <v>38</v>
      </c>
      <c r="D31" s="34">
        <v>195</v>
      </c>
      <c r="E31" s="35">
        <v>9</v>
      </c>
      <c r="F31" s="159"/>
      <c r="G31" s="126">
        <v>1</v>
      </c>
      <c r="I31" s="37"/>
      <c r="J31" s="126">
        <v>2</v>
      </c>
      <c r="L31" s="71"/>
      <c r="M31" s="146"/>
      <c r="O31" s="126">
        <v>3</v>
      </c>
      <c r="P31" s="71"/>
      <c r="Q31" s="146"/>
      <c r="R31" s="117"/>
      <c r="S31" s="126">
        <v>4</v>
      </c>
      <c r="U31" s="146"/>
      <c r="V31" s="37"/>
      <c r="W31" s="126">
        <v>5</v>
      </c>
      <c r="Y31" s="146"/>
      <c r="Z31" s="37"/>
      <c r="AA31" s="146"/>
      <c r="AB31" s="126">
        <v>6</v>
      </c>
      <c r="AD31" s="37"/>
      <c r="AE31" s="126">
        <v>7</v>
      </c>
      <c r="AF31" s="32"/>
      <c r="AG31" s="32"/>
      <c r="AH31" s="146"/>
      <c r="AI31" s="32"/>
      <c r="AJ31" s="126">
        <v>8</v>
      </c>
      <c r="AK31" s="146"/>
      <c r="AL31" s="32"/>
      <c r="AM31" s="32"/>
      <c r="AN31" s="126">
        <v>9</v>
      </c>
    </row>
    <row r="32" spans="2:40" ht="15" customHeight="1">
      <c r="B32" s="172" t="s">
        <v>68</v>
      </c>
      <c r="C32" s="172" t="s">
        <v>38</v>
      </c>
      <c r="D32" s="34">
        <v>190</v>
      </c>
      <c r="E32" s="35">
        <v>9</v>
      </c>
      <c r="F32" s="159"/>
      <c r="G32" s="126">
        <v>1</v>
      </c>
      <c r="I32" s="37"/>
      <c r="J32" s="126">
        <v>2</v>
      </c>
      <c r="L32" s="71"/>
      <c r="M32" s="146"/>
      <c r="O32" s="126">
        <v>3</v>
      </c>
      <c r="P32" s="71"/>
      <c r="Q32" s="146"/>
      <c r="R32" s="117"/>
      <c r="S32" s="126">
        <v>4</v>
      </c>
      <c r="U32" s="146"/>
      <c r="V32" s="37"/>
      <c r="W32" s="126">
        <v>5</v>
      </c>
      <c r="Y32" s="146"/>
      <c r="Z32" s="37"/>
      <c r="AA32" s="146"/>
      <c r="AB32" s="126">
        <v>6</v>
      </c>
      <c r="AD32" s="37"/>
      <c r="AE32" s="126">
        <v>7</v>
      </c>
      <c r="AF32" s="32"/>
      <c r="AG32" s="32"/>
      <c r="AH32" s="146"/>
      <c r="AI32" s="32"/>
      <c r="AJ32" s="126">
        <v>8</v>
      </c>
      <c r="AK32" s="146"/>
      <c r="AL32" s="32"/>
      <c r="AM32" s="32"/>
      <c r="AN32" s="126">
        <v>9</v>
      </c>
    </row>
    <row r="33" spans="2:40" ht="15" customHeight="1">
      <c r="B33" s="172" t="s">
        <v>69</v>
      </c>
      <c r="C33" s="172" t="s">
        <v>38</v>
      </c>
      <c r="D33" s="34">
        <v>120</v>
      </c>
      <c r="E33" s="35">
        <v>9</v>
      </c>
      <c r="F33" s="159"/>
      <c r="G33" s="126">
        <v>1</v>
      </c>
      <c r="I33" s="37"/>
      <c r="J33" s="126">
        <v>2</v>
      </c>
      <c r="L33" s="71"/>
      <c r="M33" s="146"/>
      <c r="O33" s="126">
        <v>3</v>
      </c>
      <c r="P33" s="71"/>
      <c r="Q33" s="146"/>
      <c r="R33" s="117"/>
      <c r="S33" s="126">
        <v>4</v>
      </c>
      <c r="U33" s="146"/>
      <c r="V33" s="37"/>
      <c r="W33" s="126">
        <v>5</v>
      </c>
      <c r="Y33" s="146"/>
      <c r="Z33" s="37"/>
      <c r="AA33" s="146"/>
      <c r="AB33" s="126">
        <v>6</v>
      </c>
      <c r="AD33" s="37"/>
      <c r="AE33" s="126">
        <v>7</v>
      </c>
      <c r="AF33" s="32"/>
      <c r="AG33" s="32"/>
      <c r="AH33" s="146"/>
      <c r="AI33" s="32"/>
      <c r="AJ33" s="126">
        <v>8</v>
      </c>
      <c r="AK33" s="146"/>
      <c r="AL33" s="32"/>
      <c r="AM33" s="32"/>
      <c r="AN33" s="126">
        <v>9</v>
      </c>
    </row>
    <row r="34" spans="2:40" ht="15" customHeight="1">
      <c r="B34" s="172" t="s">
        <v>70</v>
      </c>
      <c r="C34" s="172" t="s">
        <v>38</v>
      </c>
      <c r="D34" s="34">
        <v>145</v>
      </c>
      <c r="E34" s="35">
        <v>9</v>
      </c>
      <c r="F34" s="159"/>
      <c r="G34" s="126">
        <v>1</v>
      </c>
      <c r="I34" s="37"/>
      <c r="J34" s="126">
        <v>2</v>
      </c>
      <c r="L34" s="71"/>
      <c r="M34" s="146"/>
      <c r="O34" s="126">
        <v>3</v>
      </c>
      <c r="P34" s="71"/>
      <c r="Q34" s="146"/>
      <c r="R34" s="117"/>
      <c r="S34" s="126">
        <v>4</v>
      </c>
      <c r="U34" s="146"/>
      <c r="V34" s="37"/>
      <c r="W34" s="126">
        <v>5</v>
      </c>
      <c r="Y34" s="146"/>
      <c r="Z34" s="37"/>
      <c r="AA34" s="146"/>
      <c r="AB34" s="126">
        <v>6</v>
      </c>
      <c r="AD34" s="37"/>
      <c r="AE34" s="126">
        <v>7</v>
      </c>
      <c r="AF34" s="32"/>
      <c r="AG34" s="32"/>
      <c r="AH34" s="146"/>
      <c r="AI34" s="32"/>
      <c r="AJ34" s="126">
        <v>8</v>
      </c>
      <c r="AK34" s="146"/>
      <c r="AL34" s="32"/>
      <c r="AM34" s="32"/>
      <c r="AN34" s="126">
        <v>9</v>
      </c>
    </row>
    <row r="35" spans="2:40" ht="15" customHeight="1">
      <c r="B35" s="172" t="s">
        <v>71</v>
      </c>
      <c r="C35" s="172" t="s">
        <v>38</v>
      </c>
      <c r="D35" s="34">
        <v>220</v>
      </c>
      <c r="E35" s="35">
        <v>9</v>
      </c>
      <c r="F35" s="159"/>
      <c r="G35" s="126">
        <v>1</v>
      </c>
      <c r="I35" s="37"/>
      <c r="J35" s="126">
        <v>2</v>
      </c>
      <c r="L35" s="71"/>
      <c r="M35" s="146"/>
      <c r="O35" s="126">
        <v>3</v>
      </c>
      <c r="P35" s="37"/>
      <c r="Q35" s="146"/>
      <c r="R35" s="117"/>
      <c r="S35" s="126">
        <v>4</v>
      </c>
      <c r="U35" s="146"/>
      <c r="V35" s="37"/>
      <c r="W35" s="126">
        <v>5</v>
      </c>
      <c r="X35" s="71"/>
      <c r="Y35" s="146"/>
      <c r="Z35" s="37"/>
      <c r="AA35" s="146"/>
      <c r="AB35" s="126">
        <v>6</v>
      </c>
      <c r="AC35" s="37"/>
      <c r="AE35" s="126">
        <v>7</v>
      </c>
      <c r="AF35" s="32"/>
      <c r="AG35" s="32"/>
      <c r="AH35" s="146"/>
      <c r="AI35" s="32"/>
      <c r="AJ35" s="126">
        <v>8</v>
      </c>
      <c r="AK35" s="146"/>
      <c r="AL35" s="32"/>
      <c r="AM35" s="32"/>
      <c r="AN35" s="126">
        <v>9</v>
      </c>
    </row>
    <row r="36" spans="2:40" ht="15" customHeight="1" thickBot="1">
      <c r="B36" s="172" t="s">
        <v>72</v>
      </c>
      <c r="C36" s="172" t="s">
        <v>38</v>
      </c>
      <c r="D36" s="34">
        <v>290</v>
      </c>
      <c r="E36" s="35">
        <v>9</v>
      </c>
      <c r="F36" s="159"/>
      <c r="G36" s="126">
        <v>1</v>
      </c>
      <c r="I36" s="37"/>
      <c r="J36" s="126">
        <v>2</v>
      </c>
      <c r="L36" s="71"/>
      <c r="M36" s="146"/>
      <c r="O36" s="126">
        <v>3</v>
      </c>
      <c r="P36" s="37"/>
      <c r="Q36" s="146"/>
      <c r="R36" s="117"/>
      <c r="S36" s="126">
        <v>4</v>
      </c>
      <c r="U36" s="146"/>
      <c r="V36" s="37"/>
      <c r="W36" s="126">
        <v>5</v>
      </c>
      <c r="X36" s="71"/>
      <c r="Y36" s="146"/>
      <c r="Z36" s="37"/>
      <c r="AA36" s="146"/>
      <c r="AB36" s="126">
        <v>6</v>
      </c>
      <c r="AC36" s="37"/>
      <c r="AE36" s="126">
        <v>7</v>
      </c>
      <c r="AF36" s="32"/>
      <c r="AG36" s="32"/>
      <c r="AH36" s="146"/>
      <c r="AI36" s="32"/>
      <c r="AJ36" s="126">
        <v>8</v>
      </c>
      <c r="AK36" s="146"/>
      <c r="AL36" s="32"/>
      <c r="AM36" s="32"/>
      <c r="AN36" s="126">
        <v>9</v>
      </c>
    </row>
    <row r="37" spans="2:40" ht="15" customHeight="1" thickTop="1">
      <c r="B37" s="175" t="s">
        <v>42</v>
      </c>
      <c r="C37" s="175" t="s">
        <v>38</v>
      </c>
      <c r="D37" s="111">
        <v>290</v>
      </c>
      <c r="E37" s="112">
        <v>9</v>
      </c>
      <c r="F37" s="161"/>
      <c r="G37" s="130">
        <v>1</v>
      </c>
      <c r="H37" s="116"/>
      <c r="I37" s="121"/>
      <c r="J37" s="144">
        <v>2</v>
      </c>
      <c r="K37" s="114"/>
      <c r="L37" s="116"/>
      <c r="M37" s="145"/>
      <c r="N37" s="121"/>
      <c r="O37" s="144">
        <v>3</v>
      </c>
      <c r="P37" s="116"/>
      <c r="Q37" s="145"/>
      <c r="R37" s="114"/>
      <c r="S37" s="144">
        <v>4</v>
      </c>
      <c r="T37" s="116"/>
      <c r="U37" s="145"/>
      <c r="V37" s="114"/>
      <c r="W37" s="144">
        <v>6</v>
      </c>
      <c r="X37" s="116"/>
      <c r="Y37" s="145"/>
      <c r="Z37" s="114"/>
      <c r="AA37" s="156"/>
      <c r="AB37" s="144">
        <v>6</v>
      </c>
      <c r="AC37" s="114"/>
      <c r="AD37" s="114"/>
      <c r="AE37" s="130">
        <v>7</v>
      </c>
      <c r="AF37" s="114"/>
      <c r="AG37" s="114"/>
      <c r="AH37" s="145"/>
      <c r="AI37" s="114"/>
      <c r="AJ37" s="144">
        <v>8</v>
      </c>
      <c r="AK37" s="145"/>
      <c r="AL37" s="145"/>
      <c r="AM37" s="114"/>
      <c r="AN37" s="144">
        <v>9</v>
      </c>
    </row>
    <row r="38" spans="2:40" ht="15" customHeight="1">
      <c r="B38" s="171" t="s">
        <v>42</v>
      </c>
      <c r="C38" s="197" t="s">
        <v>52</v>
      </c>
      <c r="D38" s="34">
        <v>10</v>
      </c>
      <c r="E38" s="35">
        <v>2</v>
      </c>
      <c r="F38" s="32"/>
      <c r="G38" s="129">
        <v>1</v>
      </c>
      <c r="J38" s="37"/>
      <c r="K38" s="37"/>
      <c r="M38" s="32"/>
      <c r="N38" s="37"/>
      <c r="O38" s="37"/>
      <c r="Q38" s="32"/>
      <c r="R38" s="37"/>
      <c r="S38" s="37"/>
      <c r="T38" s="37"/>
      <c r="U38" s="32"/>
      <c r="V38" s="37"/>
      <c r="X38" s="37"/>
      <c r="Y38" s="152"/>
      <c r="Z38" s="37"/>
      <c r="AA38" s="152"/>
      <c r="AB38" s="186"/>
      <c r="AC38" s="32"/>
      <c r="AD38" s="32"/>
      <c r="AE38" s="186"/>
      <c r="AF38" s="32"/>
      <c r="AG38" s="32"/>
      <c r="AH38" s="32"/>
      <c r="AI38" s="32"/>
      <c r="AJ38" s="129">
        <v>2</v>
      </c>
      <c r="AK38" s="32"/>
      <c r="AL38" s="32"/>
      <c r="AM38" s="32"/>
      <c r="AN38" s="37"/>
    </row>
    <row r="39" spans="2:40" ht="15" customHeight="1">
      <c r="B39" s="172" t="s">
        <v>43</v>
      </c>
      <c r="C39" s="172" t="s">
        <v>38</v>
      </c>
      <c r="D39" s="34">
        <v>620</v>
      </c>
      <c r="E39" s="35">
        <v>9</v>
      </c>
      <c r="F39" s="159"/>
      <c r="G39" s="126">
        <v>1</v>
      </c>
      <c r="I39" s="117"/>
      <c r="J39" s="126">
        <v>2</v>
      </c>
      <c r="K39" s="37"/>
      <c r="M39" s="146"/>
      <c r="N39" s="117"/>
      <c r="O39" s="126">
        <v>3</v>
      </c>
      <c r="Q39" s="146"/>
      <c r="R39" s="37"/>
      <c r="S39" s="126">
        <v>4</v>
      </c>
      <c r="U39" s="146"/>
      <c r="V39" s="37"/>
      <c r="W39" s="126">
        <v>5</v>
      </c>
      <c r="X39" s="146"/>
      <c r="Y39" s="146"/>
      <c r="Z39" s="37"/>
      <c r="AA39" s="146"/>
      <c r="AB39" s="126">
        <v>6</v>
      </c>
      <c r="AC39" s="37"/>
      <c r="AD39" s="37"/>
      <c r="AE39" s="126">
        <v>7</v>
      </c>
      <c r="AF39" s="32"/>
      <c r="AG39" s="32"/>
      <c r="AH39" s="146"/>
      <c r="AI39" s="32"/>
      <c r="AJ39" s="126">
        <v>8</v>
      </c>
      <c r="AK39" s="146"/>
      <c r="AL39" s="32"/>
      <c r="AM39" s="32"/>
      <c r="AN39" s="126">
        <v>9</v>
      </c>
    </row>
    <row r="40" spans="2:40" ht="15" customHeight="1">
      <c r="B40" s="172" t="s">
        <v>44</v>
      </c>
      <c r="C40" s="172" t="s">
        <v>38</v>
      </c>
      <c r="D40" s="34">
        <v>500</v>
      </c>
      <c r="E40" s="35">
        <v>9</v>
      </c>
      <c r="F40" s="159"/>
      <c r="G40" s="126">
        <v>1</v>
      </c>
      <c r="I40" s="117"/>
      <c r="J40" s="126">
        <v>2</v>
      </c>
      <c r="K40" s="37"/>
      <c r="M40" s="146"/>
      <c r="N40" s="117"/>
      <c r="O40" s="126">
        <v>3</v>
      </c>
      <c r="Q40" s="146"/>
      <c r="R40" s="37"/>
      <c r="S40" s="126">
        <v>4</v>
      </c>
      <c r="U40" s="146"/>
      <c r="V40" s="37"/>
      <c r="W40" s="126">
        <v>5</v>
      </c>
      <c r="Y40" s="146"/>
      <c r="Z40" s="37"/>
      <c r="AA40" s="146"/>
      <c r="AB40" s="126">
        <v>6</v>
      </c>
      <c r="AE40" s="126">
        <v>7</v>
      </c>
      <c r="AF40" s="32"/>
      <c r="AG40" s="32"/>
      <c r="AH40" s="146"/>
      <c r="AI40" s="32"/>
      <c r="AJ40" s="126">
        <v>8</v>
      </c>
      <c r="AK40" s="146"/>
      <c r="AL40" s="32"/>
      <c r="AM40" s="32"/>
      <c r="AN40" s="126">
        <v>9</v>
      </c>
    </row>
    <row r="41" spans="2:40" ht="15" customHeight="1">
      <c r="B41" s="172" t="s">
        <v>45</v>
      </c>
      <c r="C41" s="172" t="s">
        <v>38</v>
      </c>
      <c r="D41" s="34">
        <v>3280</v>
      </c>
      <c r="E41" s="35">
        <v>9</v>
      </c>
      <c r="F41" s="159"/>
      <c r="G41" s="126">
        <v>1</v>
      </c>
      <c r="I41" s="117"/>
      <c r="J41" s="126">
        <v>2</v>
      </c>
      <c r="K41" s="37"/>
      <c r="M41" s="146"/>
      <c r="N41" s="117"/>
      <c r="O41" s="126">
        <v>3</v>
      </c>
      <c r="Q41" s="146"/>
      <c r="R41" s="37"/>
      <c r="S41" s="126">
        <v>4</v>
      </c>
      <c r="U41" s="146"/>
      <c r="V41" s="37"/>
      <c r="W41" s="126">
        <v>5</v>
      </c>
      <c r="Y41" s="146"/>
      <c r="Z41" s="37"/>
      <c r="AA41" s="146"/>
      <c r="AB41" s="126">
        <v>6</v>
      </c>
      <c r="AE41" s="126">
        <v>7</v>
      </c>
      <c r="AF41" s="152"/>
      <c r="AG41" s="152"/>
      <c r="AH41" s="146"/>
      <c r="AI41" s="152"/>
      <c r="AJ41" s="126">
        <v>8</v>
      </c>
      <c r="AK41" s="146"/>
      <c r="AL41" s="32"/>
      <c r="AM41" s="32"/>
      <c r="AN41" s="126">
        <v>9</v>
      </c>
    </row>
    <row r="42" spans="2:40" ht="15" customHeight="1">
      <c r="B42" s="172" t="s">
        <v>159</v>
      </c>
      <c r="C42" s="172" t="s">
        <v>38</v>
      </c>
      <c r="D42" s="34">
        <v>600</v>
      </c>
      <c r="E42" s="35">
        <v>9</v>
      </c>
      <c r="F42" s="159"/>
      <c r="G42" s="126">
        <v>1</v>
      </c>
      <c r="I42" s="117"/>
      <c r="J42" s="126">
        <v>2</v>
      </c>
      <c r="K42" s="37"/>
      <c r="M42" s="146"/>
      <c r="N42" s="117"/>
      <c r="O42" s="126">
        <v>3</v>
      </c>
      <c r="Q42" s="146"/>
      <c r="R42" s="37"/>
      <c r="S42" s="126">
        <v>4</v>
      </c>
      <c r="U42" s="146"/>
      <c r="V42" s="37"/>
      <c r="W42" s="126">
        <v>5</v>
      </c>
      <c r="Y42" s="146"/>
      <c r="Z42" s="37"/>
      <c r="AA42" s="146"/>
      <c r="AB42" s="126">
        <v>6</v>
      </c>
      <c r="AE42" s="126">
        <v>7</v>
      </c>
      <c r="AF42" s="152"/>
      <c r="AG42" s="152"/>
      <c r="AH42" s="146"/>
      <c r="AI42" s="152"/>
      <c r="AJ42" s="126">
        <v>8</v>
      </c>
      <c r="AK42" s="146"/>
      <c r="AL42" s="32"/>
      <c r="AM42" s="32"/>
      <c r="AN42" s="126">
        <v>9</v>
      </c>
    </row>
    <row r="43" spans="2:40" ht="15" customHeight="1">
      <c r="B43" s="171" t="s">
        <v>159</v>
      </c>
      <c r="C43" s="197" t="s">
        <v>52</v>
      </c>
      <c r="D43" s="34">
        <v>10</v>
      </c>
      <c r="E43" s="35">
        <v>2</v>
      </c>
      <c r="F43" s="32"/>
      <c r="G43" s="129">
        <v>1</v>
      </c>
      <c r="J43" s="37"/>
      <c r="K43" s="37"/>
      <c r="M43" s="32"/>
      <c r="N43" s="37"/>
      <c r="O43" s="37"/>
      <c r="Q43" s="32"/>
      <c r="R43" s="37"/>
      <c r="S43" s="37"/>
      <c r="U43" s="32"/>
      <c r="V43" s="32"/>
      <c r="W43" s="148"/>
      <c r="X43" s="32"/>
      <c r="Y43" s="152"/>
      <c r="Z43" s="37"/>
      <c r="AA43" s="152"/>
      <c r="AB43" s="186"/>
      <c r="AC43" s="32"/>
      <c r="AD43" s="32"/>
      <c r="AE43" s="186"/>
      <c r="AF43" s="32"/>
      <c r="AG43" s="32"/>
      <c r="AH43" s="32"/>
      <c r="AI43" s="32"/>
      <c r="AJ43" s="129">
        <v>2</v>
      </c>
      <c r="AK43" s="32"/>
      <c r="AL43" s="32"/>
      <c r="AM43" s="32"/>
      <c r="AN43" s="37"/>
    </row>
    <row r="44" spans="2:40" ht="15" customHeight="1">
      <c r="B44" s="172" t="s">
        <v>117</v>
      </c>
      <c r="C44" s="172" t="s">
        <v>38</v>
      </c>
      <c r="D44" s="34">
        <v>150</v>
      </c>
      <c r="E44" s="35">
        <v>4</v>
      </c>
      <c r="F44" s="159"/>
      <c r="G44" s="126">
        <v>1</v>
      </c>
      <c r="I44" s="117"/>
      <c r="J44" s="146"/>
      <c r="K44" s="32"/>
      <c r="L44" s="32"/>
      <c r="M44" s="146"/>
      <c r="N44" s="32"/>
      <c r="O44" s="146"/>
      <c r="Q44" s="146"/>
      <c r="R44" s="37"/>
      <c r="S44" s="126">
        <v>2</v>
      </c>
      <c r="U44" s="146"/>
      <c r="V44" s="37"/>
      <c r="W44" s="146"/>
      <c r="X44" s="40"/>
      <c r="Y44" s="146"/>
      <c r="Z44" s="32"/>
      <c r="AA44" s="146"/>
      <c r="AB44" s="146"/>
      <c r="AE44" s="126">
        <v>3</v>
      </c>
      <c r="AF44" s="32"/>
      <c r="AG44" s="32"/>
      <c r="AH44" s="146"/>
      <c r="AI44" s="32"/>
      <c r="AJ44" s="187"/>
      <c r="AK44" s="146"/>
      <c r="AL44" s="32"/>
      <c r="AM44" s="32"/>
      <c r="AN44" s="126">
        <v>4</v>
      </c>
    </row>
    <row r="45" spans="2:40" ht="15" customHeight="1">
      <c r="B45" s="171" t="s">
        <v>117</v>
      </c>
      <c r="C45" s="197" t="s">
        <v>52</v>
      </c>
      <c r="D45" s="34">
        <v>150</v>
      </c>
      <c r="E45" s="35">
        <v>2</v>
      </c>
      <c r="F45" s="32"/>
      <c r="G45" s="129">
        <v>1</v>
      </c>
      <c r="J45" s="153"/>
      <c r="K45" s="32"/>
      <c r="L45" s="32"/>
      <c r="M45" s="153"/>
      <c r="N45" s="32"/>
      <c r="O45" s="32"/>
      <c r="Q45" s="32"/>
      <c r="R45" s="37"/>
      <c r="S45" s="37"/>
      <c r="U45" s="32"/>
      <c r="V45" s="37"/>
      <c r="W45" s="152"/>
      <c r="X45" s="32"/>
      <c r="Y45" s="152"/>
      <c r="Z45" s="32"/>
      <c r="AA45" s="152"/>
      <c r="AB45" s="152"/>
      <c r="AC45" s="32"/>
      <c r="AD45" s="32"/>
      <c r="AE45" s="186"/>
      <c r="AF45" s="32"/>
      <c r="AG45" s="32"/>
      <c r="AH45" s="153"/>
      <c r="AI45" s="32"/>
      <c r="AJ45" s="189">
        <v>2</v>
      </c>
      <c r="AK45" s="32"/>
      <c r="AL45" s="32"/>
      <c r="AM45" s="32"/>
      <c r="AN45" s="37"/>
    </row>
    <row r="46" spans="2:40" ht="15" customHeight="1">
      <c r="B46" s="172" t="s">
        <v>160</v>
      </c>
      <c r="C46" s="172" t="s">
        <v>38</v>
      </c>
      <c r="D46" s="34">
        <v>75</v>
      </c>
      <c r="E46" s="35">
        <v>4</v>
      </c>
      <c r="F46" s="159"/>
      <c r="G46" s="126">
        <v>1</v>
      </c>
      <c r="I46" s="117"/>
      <c r="J46" s="146"/>
      <c r="K46" s="32"/>
      <c r="L46" s="32"/>
      <c r="M46" s="146"/>
      <c r="N46" s="32"/>
      <c r="O46" s="146"/>
      <c r="Q46" s="146"/>
      <c r="R46" s="37"/>
      <c r="S46" s="126">
        <v>2</v>
      </c>
      <c r="U46" s="146"/>
      <c r="V46" s="37"/>
      <c r="W46" s="146"/>
      <c r="X46" s="40"/>
      <c r="Y46" s="146"/>
      <c r="Z46" s="32"/>
      <c r="AA46" s="146"/>
      <c r="AB46" s="146"/>
      <c r="AE46" s="126">
        <v>3</v>
      </c>
      <c r="AF46" s="32"/>
      <c r="AG46" s="32"/>
      <c r="AH46" s="146"/>
      <c r="AI46" s="32"/>
      <c r="AJ46" s="187"/>
      <c r="AK46" s="146"/>
      <c r="AL46" s="32"/>
      <c r="AM46" s="32"/>
      <c r="AN46" s="126">
        <v>4</v>
      </c>
    </row>
    <row r="47" spans="2:40" ht="15" customHeight="1" thickBot="1">
      <c r="B47" s="176" t="s">
        <v>160</v>
      </c>
      <c r="C47" s="176" t="s">
        <v>52</v>
      </c>
      <c r="D47" s="34">
        <v>75</v>
      </c>
      <c r="E47" s="35">
        <v>2</v>
      </c>
      <c r="F47" s="32"/>
      <c r="G47" s="129">
        <v>1</v>
      </c>
      <c r="J47" s="71"/>
      <c r="K47" s="37"/>
      <c r="L47" s="37"/>
      <c r="M47" s="71"/>
      <c r="N47" s="37"/>
      <c r="O47" s="70"/>
      <c r="Q47" s="70"/>
      <c r="R47" s="37"/>
      <c r="S47" s="70"/>
      <c r="U47" s="70"/>
      <c r="V47" s="37"/>
      <c r="W47" s="152"/>
      <c r="X47" s="37"/>
      <c r="Y47" s="163"/>
      <c r="Z47" s="37"/>
      <c r="AA47" s="155"/>
      <c r="AB47" s="163"/>
      <c r="AC47" s="37"/>
      <c r="AD47" s="37"/>
      <c r="AE47" s="164"/>
      <c r="AF47" s="32"/>
      <c r="AG47" s="32"/>
      <c r="AH47" s="122"/>
      <c r="AI47" s="32"/>
      <c r="AJ47" s="189">
        <v>2</v>
      </c>
      <c r="AK47" s="153"/>
      <c r="AL47" s="32"/>
      <c r="AM47" s="32"/>
      <c r="AN47" s="70"/>
    </row>
    <row r="48" spans="2:40" ht="15" customHeight="1" thickTop="1">
      <c r="B48" s="177" t="s">
        <v>46</v>
      </c>
      <c r="C48" s="177" t="s">
        <v>39</v>
      </c>
      <c r="D48" s="111">
        <v>10000</v>
      </c>
      <c r="E48" s="112"/>
      <c r="F48" s="156"/>
      <c r="G48" s="114"/>
      <c r="H48" s="116"/>
      <c r="I48" s="114"/>
      <c r="J48" s="113"/>
      <c r="K48" s="114"/>
      <c r="L48" s="116"/>
      <c r="M48" s="115"/>
      <c r="N48" s="156"/>
      <c r="O48" s="156"/>
      <c r="P48" s="114"/>
      <c r="Q48" s="156"/>
      <c r="R48" s="114"/>
      <c r="S48" s="157">
        <v>1</v>
      </c>
      <c r="T48" s="114"/>
      <c r="U48" s="114"/>
      <c r="V48" s="114"/>
      <c r="W48" s="116"/>
      <c r="X48" s="114"/>
      <c r="Y48" s="156"/>
      <c r="Z48" s="114"/>
      <c r="AA48" s="156"/>
      <c r="AB48" s="157">
        <v>2</v>
      </c>
      <c r="AC48" s="116"/>
      <c r="AD48" s="116"/>
      <c r="AE48" s="114"/>
      <c r="AF48" s="116"/>
      <c r="AG48" s="114"/>
      <c r="AH48" s="114"/>
      <c r="AI48" s="114"/>
      <c r="AJ48" s="113"/>
      <c r="AK48" s="114"/>
      <c r="AL48" s="114"/>
      <c r="AM48" s="114"/>
      <c r="AN48" s="114"/>
    </row>
    <row r="49" spans="2:40" ht="15" customHeight="1">
      <c r="B49" s="172" t="s">
        <v>161</v>
      </c>
      <c r="C49" s="172" t="s">
        <v>38</v>
      </c>
      <c r="D49" s="34">
        <v>30</v>
      </c>
      <c r="E49" s="35"/>
      <c r="F49" s="35"/>
      <c r="G49" s="126">
        <v>1</v>
      </c>
      <c r="H49" s="37"/>
      <c r="I49" s="117"/>
      <c r="J49" s="146"/>
      <c r="K49" s="37"/>
      <c r="M49" s="146"/>
      <c r="N49" s="37"/>
      <c r="O49" s="37"/>
      <c r="P49" s="37"/>
      <c r="Q49" s="146"/>
      <c r="R49" s="153"/>
      <c r="S49" s="126">
        <v>2</v>
      </c>
      <c r="T49" s="32"/>
      <c r="U49" s="146"/>
      <c r="V49" s="37"/>
      <c r="W49" s="37"/>
      <c r="X49" s="146"/>
      <c r="Y49" s="146"/>
      <c r="Z49" s="37"/>
      <c r="AA49" s="37"/>
      <c r="AB49" s="126">
        <v>3</v>
      </c>
      <c r="AE49" s="126">
        <v>4</v>
      </c>
      <c r="AG49" s="37"/>
      <c r="AH49" s="37"/>
      <c r="AI49" s="32"/>
      <c r="AJ49" s="146"/>
      <c r="AK49" s="32"/>
      <c r="AL49" s="32"/>
      <c r="AM49" s="32"/>
      <c r="AN49" s="126">
        <v>5</v>
      </c>
    </row>
    <row r="50" spans="2:40" ht="15" customHeight="1">
      <c r="B50" s="172" t="s">
        <v>47</v>
      </c>
      <c r="C50" s="172" t="s">
        <v>38</v>
      </c>
      <c r="D50" s="34">
        <v>50</v>
      </c>
      <c r="E50" s="35"/>
      <c r="F50" s="35"/>
      <c r="G50" s="126">
        <v>1</v>
      </c>
      <c r="H50" s="37"/>
      <c r="I50" s="117"/>
      <c r="J50" s="146"/>
      <c r="K50" s="37"/>
      <c r="M50" s="146"/>
      <c r="N50" s="37"/>
      <c r="O50" s="37"/>
      <c r="P50" s="37"/>
      <c r="Q50" s="146"/>
      <c r="R50" s="153"/>
      <c r="S50" s="126">
        <v>2</v>
      </c>
      <c r="T50" s="32"/>
      <c r="U50" s="146"/>
      <c r="V50" s="37"/>
      <c r="W50" s="37"/>
      <c r="X50" s="146"/>
      <c r="Y50" s="146"/>
      <c r="Z50" s="37"/>
      <c r="AA50" s="37"/>
      <c r="AB50" s="126">
        <v>3</v>
      </c>
      <c r="AE50" s="126">
        <v>4</v>
      </c>
      <c r="AG50" s="37"/>
      <c r="AH50" s="37"/>
      <c r="AI50" s="32"/>
      <c r="AJ50" s="146"/>
      <c r="AK50" s="32"/>
      <c r="AL50" s="32"/>
      <c r="AM50" s="32"/>
      <c r="AN50" s="126">
        <v>5</v>
      </c>
    </row>
    <row r="51" spans="2:40" ht="15" customHeight="1">
      <c r="B51" s="172" t="s">
        <v>48</v>
      </c>
      <c r="C51" s="172" t="s">
        <v>38</v>
      </c>
      <c r="D51" s="34">
        <v>50</v>
      </c>
      <c r="E51" s="35"/>
      <c r="F51" s="35"/>
      <c r="G51" s="126">
        <v>1</v>
      </c>
      <c r="H51" s="37"/>
      <c r="I51" s="117"/>
      <c r="J51" s="146"/>
      <c r="K51" s="37"/>
      <c r="M51" s="146"/>
      <c r="N51" s="37"/>
      <c r="O51" s="37"/>
      <c r="P51" s="37"/>
      <c r="Q51" s="146"/>
      <c r="R51" s="153"/>
      <c r="S51" s="126">
        <v>2</v>
      </c>
      <c r="T51" s="32"/>
      <c r="U51" s="146"/>
      <c r="V51" s="37"/>
      <c r="W51" s="37"/>
      <c r="X51" s="146"/>
      <c r="Y51" s="146"/>
      <c r="Z51" s="37"/>
      <c r="AA51" s="37"/>
      <c r="AB51" s="126">
        <v>3</v>
      </c>
      <c r="AE51" s="126">
        <v>4</v>
      </c>
      <c r="AG51" s="37"/>
      <c r="AH51" s="37"/>
      <c r="AI51" s="32"/>
      <c r="AJ51" s="146"/>
      <c r="AK51" s="32"/>
      <c r="AL51" s="32"/>
      <c r="AM51" s="32"/>
      <c r="AN51" s="126">
        <v>5</v>
      </c>
    </row>
    <row r="52" spans="2:40" ht="15" customHeight="1">
      <c r="B52" s="172" t="s">
        <v>49</v>
      </c>
      <c r="C52" s="172" t="s">
        <v>38</v>
      </c>
      <c r="D52" s="34">
        <v>50</v>
      </c>
      <c r="E52" s="35"/>
      <c r="F52" s="35"/>
      <c r="G52" s="126">
        <v>1</v>
      </c>
      <c r="H52" s="37"/>
      <c r="I52" s="117"/>
      <c r="J52" s="146"/>
      <c r="K52" s="37"/>
      <c r="M52" s="146"/>
      <c r="N52" s="37"/>
      <c r="O52" s="37"/>
      <c r="P52" s="37"/>
      <c r="Q52" s="146"/>
      <c r="R52" s="153"/>
      <c r="S52" s="126">
        <v>2</v>
      </c>
      <c r="T52" s="32"/>
      <c r="U52" s="146"/>
      <c r="V52" s="37"/>
      <c r="W52" s="37"/>
      <c r="X52" s="146"/>
      <c r="Y52" s="146"/>
      <c r="Z52" s="37"/>
      <c r="AA52" s="37"/>
      <c r="AB52" s="126">
        <v>3</v>
      </c>
      <c r="AE52" s="126">
        <v>4</v>
      </c>
      <c r="AG52" s="37"/>
      <c r="AH52" s="37"/>
      <c r="AI52" s="32"/>
      <c r="AJ52" s="146"/>
      <c r="AK52" s="32"/>
      <c r="AL52" s="32"/>
      <c r="AM52" s="32"/>
      <c r="AN52" s="126">
        <v>5</v>
      </c>
    </row>
    <row r="53" spans="2:40" ht="15" customHeight="1">
      <c r="B53" s="172" t="s">
        <v>50</v>
      </c>
      <c r="C53" s="172" t="s">
        <v>38</v>
      </c>
      <c r="D53" s="34">
        <v>40</v>
      </c>
      <c r="E53" s="35"/>
      <c r="F53" s="35"/>
      <c r="G53" s="126">
        <v>1</v>
      </c>
      <c r="H53" s="37"/>
      <c r="I53" s="117"/>
      <c r="J53" s="146"/>
      <c r="K53" s="37"/>
      <c r="M53" s="146"/>
      <c r="N53" s="37"/>
      <c r="O53" s="37"/>
      <c r="P53" s="37"/>
      <c r="Q53" s="146"/>
      <c r="R53" s="153"/>
      <c r="S53" s="126">
        <v>2</v>
      </c>
      <c r="T53" s="32"/>
      <c r="U53" s="146"/>
      <c r="V53" s="37"/>
      <c r="W53" s="37"/>
      <c r="X53" s="146"/>
      <c r="Y53" s="146"/>
      <c r="Z53" s="37"/>
      <c r="AA53" s="37"/>
      <c r="AB53" s="126">
        <v>3</v>
      </c>
      <c r="AE53" s="126">
        <v>4</v>
      </c>
      <c r="AG53" s="37"/>
      <c r="AH53" s="37"/>
      <c r="AI53" s="32"/>
      <c r="AJ53" s="146"/>
      <c r="AK53" s="32"/>
      <c r="AL53" s="32"/>
      <c r="AM53" s="32"/>
      <c r="AN53" s="126">
        <v>5</v>
      </c>
    </row>
    <row r="54" spans="2:40" ht="15" customHeight="1">
      <c r="B54" s="172" t="s">
        <v>51</v>
      </c>
      <c r="C54" s="172" t="s">
        <v>38</v>
      </c>
      <c r="D54" s="34">
        <v>30</v>
      </c>
      <c r="E54" s="35"/>
      <c r="F54" s="35"/>
      <c r="G54" s="126">
        <v>1</v>
      </c>
      <c r="H54" s="37"/>
      <c r="I54" s="117"/>
      <c r="J54" s="146"/>
      <c r="K54" s="37"/>
      <c r="M54" s="146"/>
      <c r="N54" s="37"/>
      <c r="O54" s="37"/>
      <c r="P54" s="37"/>
      <c r="Q54" s="146"/>
      <c r="R54" s="153"/>
      <c r="S54" s="126">
        <v>2</v>
      </c>
      <c r="T54" s="32"/>
      <c r="U54" s="146"/>
      <c r="V54" s="37"/>
      <c r="W54" s="37"/>
      <c r="X54" s="146"/>
      <c r="Y54" s="146"/>
      <c r="Z54" s="37"/>
      <c r="AA54" s="37"/>
      <c r="AB54" s="126">
        <v>3</v>
      </c>
      <c r="AE54" s="126">
        <v>4</v>
      </c>
      <c r="AG54" s="37"/>
      <c r="AH54" s="37"/>
      <c r="AI54" s="32"/>
      <c r="AJ54" s="146"/>
      <c r="AK54" s="32"/>
      <c r="AL54" s="32"/>
      <c r="AM54" s="32"/>
      <c r="AN54" s="126">
        <v>5</v>
      </c>
    </row>
    <row r="55" spans="14:40" ht="15" customHeight="1"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E55" s="30"/>
      <c r="AF55" s="30"/>
      <c r="AG55" s="30"/>
      <c r="AH55" s="30"/>
      <c r="AI55" s="32"/>
      <c r="AJ55" s="32"/>
      <c r="AK55" s="32"/>
      <c r="AL55" s="32"/>
      <c r="AM55" s="32"/>
      <c r="AN55" s="32"/>
    </row>
    <row r="56" spans="4:40" ht="15" customHeight="1">
      <c r="D56" s="34">
        <f>SUM(D6:D55)</f>
        <v>27725</v>
      </c>
      <c r="Q56" s="37"/>
      <c r="U56" s="37"/>
      <c r="Y56" s="37"/>
      <c r="Z56" s="37"/>
      <c r="AA56" s="37"/>
      <c r="AE56" s="30"/>
      <c r="AF56" s="30"/>
      <c r="AG56" s="30"/>
      <c r="AH56" s="30"/>
      <c r="AI56" s="32"/>
      <c r="AJ56" s="32"/>
      <c r="AK56" s="32"/>
      <c r="AL56" s="32"/>
      <c r="AM56" s="32"/>
      <c r="AN56" s="32"/>
    </row>
    <row r="57" spans="17:40" ht="15" customHeight="1">
      <c r="Q57" s="37"/>
      <c r="U57" s="37"/>
      <c r="Y57" s="37"/>
      <c r="Z57" s="37"/>
      <c r="AA57" s="37"/>
      <c r="AE57" s="30"/>
      <c r="AF57" s="30"/>
      <c r="AG57" s="30"/>
      <c r="AH57" s="30"/>
      <c r="AI57" s="32"/>
      <c r="AJ57" s="32"/>
      <c r="AK57" s="32"/>
      <c r="AL57" s="32"/>
      <c r="AM57" s="32"/>
      <c r="AN57" s="32"/>
    </row>
    <row r="58" spans="4:40" ht="15" customHeight="1">
      <c r="D58" s="133"/>
      <c r="E58" s="131"/>
      <c r="F58" s="131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50"/>
      <c r="R58" s="132"/>
      <c r="S58" s="132"/>
      <c r="T58" s="132"/>
      <c r="U58" s="150"/>
      <c r="V58" s="132"/>
      <c r="W58" s="132"/>
      <c r="X58" s="132"/>
      <c r="Y58" s="150"/>
      <c r="Z58" s="150"/>
      <c r="AA58" s="150"/>
      <c r="AB58" s="132"/>
      <c r="AC58" s="132"/>
      <c r="AD58" s="132"/>
      <c r="AE58" s="131"/>
      <c r="AF58" s="131"/>
      <c r="AG58" s="131"/>
      <c r="AH58" s="131"/>
      <c r="AI58" s="154"/>
      <c r="AJ58" s="154"/>
      <c r="AK58" s="154"/>
      <c r="AL58" s="154"/>
      <c r="AM58" s="131"/>
      <c r="AN58" s="131"/>
    </row>
    <row r="59" spans="4:40" ht="15" customHeight="1">
      <c r="D59" s="133"/>
      <c r="E59" s="131"/>
      <c r="F59" s="131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50"/>
      <c r="R59" s="132"/>
      <c r="S59" s="132"/>
      <c r="T59" s="132"/>
      <c r="U59" s="150"/>
      <c r="V59" s="132"/>
      <c r="W59" s="132"/>
      <c r="X59" s="132"/>
      <c r="Y59" s="150"/>
      <c r="Z59" s="150"/>
      <c r="AA59" s="150"/>
      <c r="AB59" s="132"/>
      <c r="AC59" s="132"/>
      <c r="AD59" s="132"/>
      <c r="AE59" s="131"/>
      <c r="AF59" s="131"/>
      <c r="AG59" s="131"/>
      <c r="AH59" s="131"/>
      <c r="AI59" s="154"/>
      <c r="AJ59" s="154"/>
      <c r="AK59" s="154"/>
      <c r="AL59" s="154"/>
      <c r="AM59" s="131"/>
      <c r="AN59" s="131"/>
    </row>
    <row r="60" spans="5:40" ht="15" customHeight="1">
      <c r="E60" s="131"/>
      <c r="F60" s="131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50"/>
      <c r="R60" s="132"/>
      <c r="S60" s="132"/>
      <c r="T60" s="132"/>
      <c r="U60" s="150"/>
      <c r="V60" s="132"/>
      <c r="W60" s="132"/>
      <c r="X60" s="132"/>
      <c r="Y60" s="150"/>
      <c r="Z60" s="150"/>
      <c r="AA60" s="132"/>
      <c r="AB60" s="132"/>
      <c r="AC60" s="132"/>
      <c r="AD60" s="132"/>
      <c r="AE60" s="131"/>
      <c r="AF60" s="131"/>
      <c r="AG60" s="131"/>
      <c r="AH60" s="131"/>
      <c r="AI60" s="154"/>
      <c r="AJ60" s="154"/>
      <c r="AK60" s="154"/>
      <c r="AL60" s="154"/>
      <c r="AM60" s="131"/>
      <c r="AN60" s="131"/>
    </row>
    <row r="61" spans="5:40" ht="15" customHeight="1">
      <c r="E61" s="131"/>
      <c r="F61" s="131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50"/>
      <c r="R61" s="132"/>
      <c r="S61" s="132"/>
      <c r="T61" s="132"/>
      <c r="U61" s="150"/>
      <c r="V61" s="132"/>
      <c r="W61" s="132"/>
      <c r="X61" s="132"/>
      <c r="Y61" s="150"/>
      <c r="Z61" s="150"/>
      <c r="AA61" s="132"/>
      <c r="AB61" s="132"/>
      <c r="AC61" s="132"/>
      <c r="AD61" s="132"/>
      <c r="AE61" s="132"/>
      <c r="AF61" s="132"/>
      <c r="AG61" s="132"/>
      <c r="AH61" s="132"/>
      <c r="AI61" s="150"/>
      <c r="AJ61" s="150"/>
      <c r="AK61" s="150"/>
      <c r="AL61" s="150"/>
      <c r="AM61" s="132"/>
      <c r="AN61" s="132"/>
    </row>
    <row r="62" spans="5:40" ht="15" customHeight="1">
      <c r="E62" s="131"/>
      <c r="F62" s="131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50"/>
      <c r="R62" s="132"/>
      <c r="S62" s="132"/>
      <c r="T62" s="132"/>
      <c r="U62" s="150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50"/>
      <c r="AJ62" s="150"/>
      <c r="AK62" s="150"/>
      <c r="AL62" s="150"/>
      <c r="AM62" s="132"/>
      <c r="AN62" s="132"/>
    </row>
    <row r="63" spans="5:40" ht="15" customHeight="1"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50"/>
      <c r="R63" s="132"/>
      <c r="S63" s="132"/>
      <c r="T63" s="132"/>
      <c r="U63" s="150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5:40" ht="15" customHeight="1">
      <c r="E64" s="131"/>
      <c r="F64" s="131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50"/>
      <c r="R64" s="132"/>
      <c r="S64" s="132"/>
      <c r="T64" s="132"/>
      <c r="U64" s="150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</row>
    <row r="65" spans="5:40" ht="15" customHeight="1">
      <c r="E65" s="131"/>
      <c r="F65" s="131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50"/>
      <c r="R65" s="132"/>
      <c r="S65" s="132"/>
      <c r="T65" s="132"/>
      <c r="U65" s="150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</row>
    <row r="66" spans="5:40" ht="15" customHeight="1">
      <c r="E66" s="131"/>
      <c r="F66" s="131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50"/>
      <c r="R66" s="132"/>
      <c r="S66" s="132"/>
      <c r="T66" s="132"/>
      <c r="U66" s="150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</row>
    <row r="67" spans="5:40" ht="15" customHeight="1">
      <c r="E67" s="131"/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50"/>
      <c r="R67" s="132"/>
      <c r="S67" s="132"/>
      <c r="T67" s="132"/>
      <c r="U67" s="150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</row>
    <row r="68" spans="5:40" ht="15" customHeight="1">
      <c r="E68" s="131"/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50"/>
      <c r="R68" s="132"/>
      <c r="S68" s="132"/>
      <c r="T68" s="132"/>
      <c r="U68" s="150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</row>
    <row r="69" spans="5:40" ht="15" customHeight="1">
      <c r="E69" s="131"/>
      <c r="F69" s="131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50"/>
      <c r="R69" s="132"/>
      <c r="S69" s="132"/>
      <c r="T69" s="132"/>
      <c r="U69" s="150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</row>
    <row r="70" spans="5:40" ht="15" customHeight="1">
      <c r="E70" s="131"/>
      <c r="F70" s="131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50"/>
      <c r="R70" s="132"/>
      <c r="S70" s="132"/>
      <c r="T70" s="132"/>
      <c r="U70" s="150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</row>
    <row r="71" spans="5:40" ht="15" customHeight="1">
      <c r="E71" s="131"/>
      <c r="F71" s="131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50"/>
      <c r="R71" s="132"/>
      <c r="S71" s="132"/>
      <c r="T71" s="132"/>
      <c r="U71" s="150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</row>
    <row r="72" spans="5:40" ht="15" customHeight="1">
      <c r="E72" s="131"/>
      <c r="F72" s="131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50"/>
      <c r="R72" s="132"/>
      <c r="S72" s="132"/>
      <c r="T72" s="132"/>
      <c r="U72" s="150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</row>
    <row r="73" spans="5:40" ht="15" customHeight="1">
      <c r="E73" s="131"/>
      <c r="F73" s="131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50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</row>
    <row r="74" spans="5:40" ht="15" customHeight="1">
      <c r="E74" s="131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</row>
    <row r="75" spans="5:40" ht="15" customHeight="1">
      <c r="E75" s="131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</sheetData>
  <sheetProtection/>
  <printOptions gridLines="1" horizontalCentered="1"/>
  <pageMargins left="0.2755905511811024" right="0.1968503937007874" top="0.9055118110236221" bottom="0.4330708661417323" header="0.6299212598425197" footer="0.2362204724409449"/>
  <pageSetup fitToHeight="1" fitToWidth="1" horizontalDpi="600" verticalDpi="600" orientation="portrait" paperSize="8" scale="95" r:id="rId2"/>
  <headerFooter alignWithMargins="0">
    <oddHeader>&amp;C&amp;"Arial,Grassetto"&amp;14PROGRAMMA INDICATIVO DEGLI INTERVENTI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23"/>
  <sheetViews>
    <sheetView zoomScalePageLayoutView="0" workbookViewId="0" topLeftCell="A67">
      <selection activeCell="S107" sqref="S107"/>
    </sheetView>
  </sheetViews>
  <sheetFormatPr defaultColWidth="9.140625" defaultRowHeight="12.75"/>
  <cols>
    <col min="1" max="1" width="2.421875" style="1" customWidth="1"/>
    <col min="2" max="2" width="12.7109375" style="33" bestFit="1" customWidth="1"/>
    <col min="3" max="3" width="25.28125" style="33" customWidth="1"/>
    <col min="4" max="4" width="6.00390625" style="33" customWidth="1"/>
    <col min="5" max="5" width="7.57421875" style="30" customWidth="1"/>
    <col min="6" max="6" width="6.00390625" style="30" customWidth="1"/>
    <col min="7" max="7" width="11.7109375" style="1" customWidth="1"/>
    <col min="8" max="8" width="11.140625" style="45" bestFit="1" customWidth="1"/>
    <col min="9" max="9" width="2.57421875" style="45" customWidth="1"/>
    <col min="10" max="10" width="12.00390625" style="45" customWidth="1"/>
    <col min="11" max="11" width="9.140625" style="1" customWidth="1"/>
    <col min="12" max="12" width="7.8515625" style="1" bestFit="1" customWidth="1"/>
    <col min="13" max="13" width="5.7109375" style="1" customWidth="1"/>
    <col min="14" max="14" width="2.7109375" style="1" customWidth="1"/>
    <col min="15" max="15" width="8.00390625" style="1" customWidth="1"/>
    <col min="16" max="16" width="3.140625" style="1" customWidth="1"/>
    <col min="17" max="17" width="2.7109375" style="1" customWidth="1"/>
    <col min="18" max="18" width="10.8515625" style="1" customWidth="1"/>
    <col min="19" max="19" width="12.00390625" style="1" customWidth="1"/>
    <col min="20" max="16384" width="9.140625" style="1" customWidth="1"/>
  </cols>
  <sheetData>
    <row r="2" spans="2:10" s="31" customFormat="1" ht="30.75" customHeight="1">
      <c r="B2" s="183" t="s">
        <v>74</v>
      </c>
      <c r="C2" s="183" t="s">
        <v>75</v>
      </c>
      <c r="D2" s="183"/>
      <c r="E2" s="183" t="s">
        <v>82</v>
      </c>
      <c r="F2" s="183" t="s">
        <v>73</v>
      </c>
      <c r="G2" s="184" t="s">
        <v>80</v>
      </c>
      <c r="H2" s="185" t="s">
        <v>77</v>
      </c>
      <c r="I2" s="49"/>
      <c r="J2" s="44"/>
    </row>
    <row r="3" spans="2:10" s="31" customFormat="1" ht="16.5" customHeight="1">
      <c r="B3" s="46"/>
      <c r="C3" s="46"/>
      <c r="D3" s="46"/>
      <c r="E3" s="47"/>
      <c r="F3" s="47"/>
      <c r="G3" s="48" t="s">
        <v>79</v>
      </c>
      <c r="H3" s="49" t="s">
        <v>81</v>
      </c>
      <c r="I3" s="49"/>
      <c r="J3" s="44"/>
    </row>
    <row r="4" spans="2:9" ht="12.75">
      <c r="B4" s="59" t="s">
        <v>40</v>
      </c>
      <c r="C4" s="59" t="s">
        <v>38</v>
      </c>
      <c r="D4" s="59" t="s">
        <v>76</v>
      </c>
      <c r="E4" s="60">
        <v>1300</v>
      </c>
      <c r="F4" s="61">
        <v>9</v>
      </c>
      <c r="G4" s="138">
        <v>0.096</v>
      </c>
      <c r="H4" s="62">
        <f>(G4*F4*E4)</f>
        <v>1123.2</v>
      </c>
      <c r="I4" s="69"/>
    </row>
    <row r="5" spans="2:9" ht="12.75">
      <c r="B5" s="85" t="s">
        <v>40</v>
      </c>
      <c r="C5" s="85" t="s">
        <v>52</v>
      </c>
      <c r="D5" s="85" t="s">
        <v>76</v>
      </c>
      <c r="E5" s="86">
        <v>50</v>
      </c>
      <c r="F5" s="87">
        <v>2</v>
      </c>
      <c r="G5" s="139">
        <v>1.11</v>
      </c>
      <c r="H5" s="88">
        <f aca="true" t="shared" si="0" ref="H5:H30">(G5*F5*E5)</f>
        <v>111.00000000000001</v>
      </c>
      <c r="I5" s="69"/>
    </row>
    <row r="6" spans="2:9" ht="12.75">
      <c r="B6" s="59" t="s">
        <v>54</v>
      </c>
      <c r="C6" s="59" t="s">
        <v>38</v>
      </c>
      <c r="D6" s="59" t="s">
        <v>76</v>
      </c>
      <c r="E6" s="60">
        <v>195</v>
      </c>
      <c r="F6" s="61">
        <v>9</v>
      </c>
      <c r="G6" s="138">
        <v>0.365</v>
      </c>
      <c r="H6" s="62">
        <f t="shared" si="0"/>
        <v>640.575</v>
      </c>
      <c r="I6" s="69"/>
    </row>
    <row r="7" spans="2:9" ht="12.75">
      <c r="B7" s="59" t="s">
        <v>55</v>
      </c>
      <c r="C7" s="59" t="s">
        <v>38</v>
      </c>
      <c r="D7" s="59" t="s">
        <v>76</v>
      </c>
      <c r="E7" s="60">
        <v>70</v>
      </c>
      <c r="F7" s="61">
        <v>9</v>
      </c>
      <c r="G7" s="138">
        <v>0.365</v>
      </c>
      <c r="H7" s="62">
        <f t="shared" si="0"/>
        <v>229.95000000000002</v>
      </c>
      <c r="I7" s="69"/>
    </row>
    <row r="8" spans="2:9" ht="12.75">
      <c r="B8" s="59" t="s">
        <v>56</v>
      </c>
      <c r="C8" s="59" t="s">
        <v>38</v>
      </c>
      <c r="D8" s="59" t="s">
        <v>76</v>
      </c>
      <c r="E8" s="60">
        <v>1800</v>
      </c>
      <c r="F8" s="61">
        <v>9</v>
      </c>
      <c r="G8" s="138">
        <v>0.096</v>
      </c>
      <c r="H8" s="62">
        <f t="shared" si="0"/>
        <v>1555.2</v>
      </c>
      <c r="I8" s="69"/>
    </row>
    <row r="9" spans="2:9" ht="12.75">
      <c r="B9" s="89" t="s">
        <v>56</v>
      </c>
      <c r="C9" s="89" t="s">
        <v>53</v>
      </c>
      <c r="D9" s="89" t="s">
        <v>102</v>
      </c>
      <c r="E9" s="90">
        <v>20</v>
      </c>
      <c r="F9" s="91">
        <v>1</v>
      </c>
      <c r="G9" s="140">
        <v>2.5</v>
      </c>
      <c r="H9" s="92">
        <f t="shared" si="0"/>
        <v>50</v>
      </c>
      <c r="I9" s="69"/>
    </row>
    <row r="10" spans="2:9" ht="12.75">
      <c r="B10" s="59" t="s">
        <v>57</v>
      </c>
      <c r="C10" s="59" t="s">
        <v>38</v>
      </c>
      <c r="D10" s="59" t="s">
        <v>76</v>
      </c>
      <c r="E10" s="60">
        <v>140</v>
      </c>
      <c r="F10" s="61">
        <v>9</v>
      </c>
      <c r="G10" s="138">
        <v>0.365</v>
      </c>
      <c r="H10" s="62">
        <f t="shared" si="0"/>
        <v>459.90000000000003</v>
      </c>
      <c r="I10" s="69"/>
    </row>
    <row r="11" spans="2:9" ht="12.75">
      <c r="B11" s="59" t="s">
        <v>58</v>
      </c>
      <c r="C11" s="59" t="s">
        <v>38</v>
      </c>
      <c r="D11" s="59" t="s">
        <v>76</v>
      </c>
      <c r="E11" s="60">
        <v>160</v>
      </c>
      <c r="F11" s="61">
        <v>9</v>
      </c>
      <c r="G11" s="138">
        <v>0.365</v>
      </c>
      <c r="H11" s="62">
        <f t="shared" si="0"/>
        <v>525.6</v>
      </c>
      <c r="I11" s="69"/>
    </row>
    <row r="12" spans="2:9" ht="12.75">
      <c r="B12" s="59" t="s">
        <v>59</v>
      </c>
      <c r="C12" s="59" t="s">
        <v>38</v>
      </c>
      <c r="D12" s="59" t="s">
        <v>76</v>
      </c>
      <c r="E12" s="60">
        <v>330</v>
      </c>
      <c r="F12" s="61">
        <v>9</v>
      </c>
      <c r="G12" s="138">
        <v>0.225</v>
      </c>
      <c r="H12" s="62">
        <f t="shared" si="0"/>
        <v>668.25</v>
      </c>
      <c r="I12" s="69"/>
    </row>
    <row r="13" spans="2:9" ht="12.75">
      <c r="B13" s="59" t="s">
        <v>60</v>
      </c>
      <c r="C13" s="59" t="s">
        <v>38</v>
      </c>
      <c r="D13" s="59" t="s">
        <v>76</v>
      </c>
      <c r="E13" s="60">
        <v>40</v>
      </c>
      <c r="F13" s="61">
        <v>9</v>
      </c>
      <c r="G13" s="138">
        <v>0.365</v>
      </c>
      <c r="H13" s="62">
        <f t="shared" si="0"/>
        <v>131.4</v>
      </c>
      <c r="I13" s="69"/>
    </row>
    <row r="14" spans="2:9" ht="12.75">
      <c r="B14" s="59" t="s">
        <v>61</v>
      </c>
      <c r="C14" s="59" t="s">
        <v>38</v>
      </c>
      <c r="D14" s="59" t="s">
        <v>76</v>
      </c>
      <c r="E14" s="60">
        <v>160</v>
      </c>
      <c r="F14" s="61">
        <v>9</v>
      </c>
      <c r="G14" s="138">
        <v>0.365</v>
      </c>
      <c r="H14" s="62">
        <f t="shared" si="0"/>
        <v>525.6</v>
      </c>
      <c r="I14" s="69"/>
    </row>
    <row r="15" spans="2:9" ht="12.75">
      <c r="B15" s="59" t="s">
        <v>62</v>
      </c>
      <c r="C15" s="59" t="s">
        <v>38</v>
      </c>
      <c r="D15" s="59" t="s">
        <v>76</v>
      </c>
      <c r="E15" s="60">
        <v>130</v>
      </c>
      <c r="F15" s="61">
        <v>9</v>
      </c>
      <c r="G15" s="138">
        <v>0.365</v>
      </c>
      <c r="H15" s="62">
        <f t="shared" si="0"/>
        <v>427.05</v>
      </c>
      <c r="I15" s="69"/>
    </row>
    <row r="16" spans="2:9" ht="12.75">
      <c r="B16" s="89" t="s">
        <v>62</v>
      </c>
      <c r="C16" s="89" t="s">
        <v>53</v>
      </c>
      <c r="D16" s="89" t="s">
        <v>102</v>
      </c>
      <c r="E16" s="90">
        <v>100</v>
      </c>
      <c r="F16" s="91">
        <v>1</v>
      </c>
      <c r="G16" s="140">
        <v>2.5</v>
      </c>
      <c r="H16" s="92">
        <f>(G16*F16*E16)</f>
        <v>250</v>
      </c>
      <c r="I16" s="69"/>
    </row>
    <row r="17" spans="2:9" ht="12.75">
      <c r="B17" s="59" t="s">
        <v>63</v>
      </c>
      <c r="C17" s="59" t="s">
        <v>38</v>
      </c>
      <c r="D17" s="59" t="s">
        <v>76</v>
      </c>
      <c r="E17" s="60">
        <v>120</v>
      </c>
      <c r="F17" s="61">
        <v>9</v>
      </c>
      <c r="G17" s="138">
        <v>0.365</v>
      </c>
      <c r="H17" s="62">
        <f t="shared" si="0"/>
        <v>394.20000000000005</v>
      </c>
      <c r="I17" s="69"/>
    </row>
    <row r="18" spans="2:19" ht="13.5" thickBot="1">
      <c r="B18" s="100" t="s">
        <v>41</v>
      </c>
      <c r="C18" s="100" t="s">
        <v>38</v>
      </c>
      <c r="D18" s="100" t="s">
        <v>76</v>
      </c>
      <c r="E18" s="101">
        <v>160</v>
      </c>
      <c r="F18" s="12">
        <v>9</v>
      </c>
      <c r="G18" s="138">
        <v>0.365</v>
      </c>
      <c r="H18" s="102">
        <f t="shared" si="0"/>
        <v>525.6</v>
      </c>
      <c r="I18" s="69"/>
      <c r="L18" s="45"/>
      <c r="M18" s="137">
        <f>L18/J105*100</f>
        <v>0</v>
      </c>
      <c r="N18" s="136" t="s">
        <v>103</v>
      </c>
      <c r="O18" s="165" t="s">
        <v>118</v>
      </c>
      <c r="P18" s="135" t="s">
        <v>104</v>
      </c>
      <c r="Q18" s="135"/>
      <c r="R18" s="135"/>
      <c r="S18" s="136"/>
    </row>
    <row r="19" spans="2:9" ht="13.5" thickTop="1">
      <c r="B19" s="103" t="s">
        <v>64</v>
      </c>
      <c r="C19" s="103" t="s">
        <v>38</v>
      </c>
      <c r="D19" s="103" t="s">
        <v>76</v>
      </c>
      <c r="E19" s="104">
        <v>1300</v>
      </c>
      <c r="F19" s="105">
        <v>9</v>
      </c>
      <c r="G19" s="141">
        <v>0.096</v>
      </c>
      <c r="H19" s="106">
        <f t="shared" si="0"/>
        <v>1123.2</v>
      </c>
      <c r="I19" s="69"/>
    </row>
    <row r="20" spans="2:9" ht="12.75">
      <c r="B20" s="59" t="s">
        <v>65</v>
      </c>
      <c r="C20" s="59" t="s">
        <v>38</v>
      </c>
      <c r="D20" s="59" t="s">
        <v>76</v>
      </c>
      <c r="E20" s="60">
        <v>470</v>
      </c>
      <c r="F20" s="61">
        <v>9</v>
      </c>
      <c r="G20" s="138">
        <v>0.225</v>
      </c>
      <c r="H20" s="62">
        <f t="shared" si="0"/>
        <v>951.75</v>
      </c>
      <c r="I20" s="69"/>
    </row>
    <row r="21" spans="2:9" ht="12.75">
      <c r="B21" s="59" t="s">
        <v>66</v>
      </c>
      <c r="C21" s="59" t="s">
        <v>38</v>
      </c>
      <c r="D21" s="59" t="s">
        <v>76</v>
      </c>
      <c r="E21" s="60">
        <v>670</v>
      </c>
      <c r="F21" s="61">
        <v>9</v>
      </c>
      <c r="G21" s="138">
        <v>0.096</v>
      </c>
      <c r="H21" s="62">
        <f t="shared" si="0"/>
        <v>578.88</v>
      </c>
      <c r="I21" s="69"/>
    </row>
    <row r="22" spans="2:9" ht="12.75">
      <c r="B22" s="59" t="s">
        <v>152</v>
      </c>
      <c r="C22" s="59" t="s">
        <v>38</v>
      </c>
      <c r="D22" s="59" t="s">
        <v>76</v>
      </c>
      <c r="E22" s="60">
        <v>550</v>
      </c>
      <c r="F22" s="61">
        <v>9</v>
      </c>
      <c r="G22" s="138">
        <v>0.096</v>
      </c>
      <c r="H22" s="62">
        <f t="shared" si="0"/>
        <v>475.2</v>
      </c>
      <c r="I22" s="69"/>
    </row>
    <row r="23" spans="2:9" ht="12.75">
      <c r="B23" s="59" t="s">
        <v>153</v>
      </c>
      <c r="C23" s="59" t="s">
        <v>38</v>
      </c>
      <c r="D23" s="59" t="s">
        <v>76</v>
      </c>
      <c r="E23" s="60">
        <v>350</v>
      </c>
      <c r="F23" s="61">
        <v>9</v>
      </c>
      <c r="G23" s="138">
        <v>0.225</v>
      </c>
      <c r="H23" s="62">
        <f t="shared" si="0"/>
        <v>708.75</v>
      </c>
      <c r="I23" s="69"/>
    </row>
    <row r="24" spans="2:9" ht="12.75">
      <c r="B24" s="59" t="s">
        <v>67</v>
      </c>
      <c r="C24" s="59" t="s">
        <v>38</v>
      </c>
      <c r="D24" s="59" t="s">
        <v>76</v>
      </c>
      <c r="E24" s="60">
        <v>280</v>
      </c>
      <c r="F24" s="61">
        <v>9</v>
      </c>
      <c r="G24" s="138">
        <v>0.225</v>
      </c>
      <c r="H24" s="62">
        <f t="shared" si="0"/>
        <v>567</v>
      </c>
      <c r="I24" s="69"/>
    </row>
    <row r="25" spans="2:9" ht="12.75">
      <c r="B25" s="59" t="s">
        <v>154</v>
      </c>
      <c r="C25" s="59" t="s">
        <v>38</v>
      </c>
      <c r="D25" s="59" t="s">
        <v>76</v>
      </c>
      <c r="E25" s="60">
        <v>420</v>
      </c>
      <c r="F25" s="61">
        <v>9</v>
      </c>
      <c r="G25" s="138">
        <v>0.225</v>
      </c>
      <c r="H25" s="62">
        <f t="shared" si="0"/>
        <v>850.5</v>
      </c>
      <c r="I25" s="69"/>
    </row>
    <row r="26" spans="2:9" ht="12.75">
      <c r="B26" s="59" t="s">
        <v>155</v>
      </c>
      <c r="C26" s="59" t="s">
        <v>38</v>
      </c>
      <c r="D26" s="59" t="s">
        <v>76</v>
      </c>
      <c r="E26" s="60">
        <v>670</v>
      </c>
      <c r="F26" s="61">
        <v>9</v>
      </c>
      <c r="G26" s="138">
        <v>0.096</v>
      </c>
      <c r="H26" s="62">
        <f t="shared" si="0"/>
        <v>578.88</v>
      </c>
      <c r="I26" s="69"/>
    </row>
    <row r="27" spans="2:9" ht="12.75">
      <c r="B27" s="59" t="s">
        <v>156</v>
      </c>
      <c r="C27" s="59" t="s">
        <v>38</v>
      </c>
      <c r="D27" s="59" t="s">
        <v>76</v>
      </c>
      <c r="E27" s="60">
        <v>770</v>
      </c>
      <c r="F27" s="61">
        <v>9</v>
      </c>
      <c r="G27" s="138">
        <v>0.096</v>
      </c>
      <c r="H27" s="62">
        <f t="shared" si="0"/>
        <v>665.28</v>
      </c>
      <c r="I27" s="69"/>
    </row>
    <row r="28" spans="2:10" s="37" customFormat="1" ht="12.75">
      <c r="B28" s="59" t="s">
        <v>157</v>
      </c>
      <c r="C28" s="59" t="s">
        <v>38</v>
      </c>
      <c r="D28" s="59" t="s">
        <v>76</v>
      </c>
      <c r="E28" s="60">
        <v>300</v>
      </c>
      <c r="F28" s="61">
        <v>9</v>
      </c>
      <c r="G28" s="138">
        <v>0.225</v>
      </c>
      <c r="H28" s="62">
        <f t="shared" si="0"/>
        <v>607.5</v>
      </c>
      <c r="I28" s="69"/>
      <c r="J28" s="63"/>
    </row>
    <row r="29" spans="2:19" s="37" customFormat="1" ht="12.75">
      <c r="B29" s="59" t="s">
        <v>158</v>
      </c>
      <c r="C29" s="59" t="s">
        <v>38</v>
      </c>
      <c r="D29" s="59" t="s">
        <v>76</v>
      </c>
      <c r="E29" s="60">
        <v>195</v>
      </c>
      <c r="F29" s="61">
        <v>9</v>
      </c>
      <c r="G29" s="138">
        <v>0.365</v>
      </c>
      <c r="H29" s="62">
        <f t="shared" si="0"/>
        <v>640.575</v>
      </c>
      <c r="I29" s="69"/>
      <c r="J29" s="63"/>
      <c r="L29" s="63"/>
      <c r="M29" s="137">
        <f>L29/J105*100</f>
        <v>0</v>
      </c>
      <c r="N29" s="136" t="s">
        <v>103</v>
      </c>
      <c r="O29" s="165" t="s">
        <v>119</v>
      </c>
      <c r="P29" s="135">
        <v>40</v>
      </c>
      <c r="Q29" s="135" t="s">
        <v>103</v>
      </c>
      <c r="R29" s="135" t="s">
        <v>105</v>
      </c>
      <c r="S29" s="136"/>
    </row>
    <row r="30" spans="2:19" s="37" customFormat="1" ht="12.75">
      <c r="B30" s="59" t="s">
        <v>68</v>
      </c>
      <c r="C30" s="59" t="s">
        <v>38</v>
      </c>
      <c r="D30" s="59" t="s">
        <v>76</v>
      </c>
      <c r="E30" s="60">
        <v>190</v>
      </c>
      <c r="F30" s="61">
        <v>9</v>
      </c>
      <c r="G30" s="138">
        <v>0.365</v>
      </c>
      <c r="H30" s="62">
        <f t="shared" si="0"/>
        <v>624.15</v>
      </c>
      <c r="I30" s="69"/>
      <c r="J30" s="63"/>
      <c r="O30" s="165" t="s">
        <v>120</v>
      </c>
      <c r="P30" s="135">
        <v>40</v>
      </c>
      <c r="Q30" s="135" t="s">
        <v>103</v>
      </c>
      <c r="R30" s="135" t="s">
        <v>106</v>
      </c>
      <c r="S30" s="136"/>
    </row>
    <row r="31" spans="2:19" s="37" customFormat="1" ht="12.75">
      <c r="B31" s="59" t="s">
        <v>69</v>
      </c>
      <c r="C31" s="59" t="s">
        <v>38</v>
      </c>
      <c r="D31" s="59" t="s">
        <v>76</v>
      </c>
      <c r="E31" s="60">
        <v>120</v>
      </c>
      <c r="F31" s="61">
        <v>9</v>
      </c>
      <c r="G31" s="138">
        <v>0.365</v>
      </c>
      <c r="H31" s="62">
        <f aca="true" t="shared" si="1" ref="H31:H46">(G31*F31*E31)</f>
        <v>394.20000000000005</v>
      </c>
      <c r="I31" s="69"/>
      <c r="J31" s="63"/>
      <c r="O31" s="165" t="s">
        <v>121</v>
      </c>
      <c r="P31" s="135">
        <v>20</v>
      </c>
      <c r="Q31" s="135" t="s">
        <v>103</v>
      </c>
      <c r="R31" s="135" t="s">
        <v>107</v>
      </c>
      <c r="S31" s="136"/>
    </row>
    <row r="32" spans="2:10" s="37" customFormat="1" ht="12.75">
      <c r="B32" s="59" t="s">
        <v>70</v>
      </c>
      <c r="C32" s="59" t="s">
        <v>38</v>
      </c>
      <c r="D32" s="59" t="s">
        <v>76</v>
      </c>
      <c r="E32" s="60">
        <v>145</v>
      </c>
      <c r="F32" s="61">
        <v>9</v>
      </c>
      <c r="G32" s="138">
        <v>0.365</v>
      </c>
      <c r="H32" s="62">
        <f t="shared" si="1"/>
        <v>476.32500000000005</v>
      </c>
      <c r="I32" s="69"/>
      <c r="J32" s="63"/>
    </row>
    <row r="33" spans="2:10" s="37" customFormat="1" ht="12.75">
      <c r="B33" s="59" t="s">
        <v>71</v>
      </c>
      <c r="C33" s="59" t="s">
        <v>38</v>
      </c>
      <c r="D33" s="59" t="s">
        <v>76</v>
      </c>
      <c r="E33" s="60">
        <v>220</v>
      </c>
      <c r="F33" s="61">
        <v>9</v>
      </c>
      <c r="G33" s="138">
        <v>0.365</v>
      </c>
      <c r="H33" s="62">
        <f t="shared" si="1"/>
        <v>722.7</v>
      </c>
      <c r="I33" s="69"/>
      <c r="J33" s="63"/>
    </row>
    <row r="34" spans="2:10" s="37" customFormat="1" ht="13.5" thickBot="1">
      <c r="B34" s="59" t="s">
        <v>72</v>
      </c>
      <c r="C34" s="59" t="s">
        <v>38</v>
      </c>
      <c r="D34" s="59" t="s">
        <v>76</v>
      </c>
      <c r="E34" s="60">
        <v>290</v>
      </c>
      <c r="F34" s="61">
        <v>9</v>
      </c>
      <c r="G34" s="196">
        <v>0.365</v>
      </c>
      <c r="H34" s="62">
        <f t="shared" si="1"/>
        <v>952.6500000000001</v>
      </c>
      <c r="I34" s="69"/>
      <c r="J34" s="63"/>
    </row>
    <row r="35" spans="2:10" s="37" customFormat="1" ht="13.5" thickTop="1">
      <c r="B35" s="103" t="s">
        <v>42</v>
      </c>
      <c r="C35" s="103" t="s">
        <v>38</v>
      </c>
      <c r="D35" s="103" t="s">
        <v>76</v>
      </c>
      <c r="E35" s="104">
        <v>290</v>
      </c>
      <c r="F35" s="105">
        <v>9</v>
      </c>
      <c r="G35" s="141">
        <v>0.365</v>
      </c>
      <c r="H35" s="106">
        <f t="shared" si="1"/>
        <v>952.6500000000001</v>
      </c>
      <c r="I35" s="69"/>
      <c r="J35" s="63"/>
    </row>
    <row r="36" spans="2:10" s="37" customFormat="1" ht="12.75">
      <c r="B36" s="85" t="s">
        <v>42</v>
      </c>
      <c r="C36" s="85" t="s">
        <v>52</v>
      </c>
      <c r="D36" s="85" t="s">
        <v>76</v>
      </c>
      <c r="E36" s="86">
        <v>10</v>
      </c>
      <c r="F36" s="87">
        <v>2</v>
      </c>
      <c r="G36" s="139">
        <v>1.11</v>
      </c>
      <c r="H36" s="88">
        <f t="shared" si="1"/>
        <v>22.200000000000003</v>
      </c>
      <c r="I36" s="69"/>
      <c r="J36" s="63"/>
    </row>
    <row r="37" spans="2:10" s="37" customFormat="1" ht="12.75">
      <c r="B37" s="59" t="s">
        <v>43</v>
      </c>
      <c r="C37" s="59" t="s">
        <v>38</v>
      </c>
      <c r="D37" s="59" t="s">
        <v>76</v>
      </c>
      <c r="E37" s="60">
        <v>620</v>
      </c>
      <c r="F37" s="61">
        <v>9</v>
      </c>
      <c r="G37" s="138">
        <v>0.096</v>
      </c>
      <c r="H37" s="62">
        <f t="shared" si="1"/>
        <v>535.68</v>
      </c>
      <c r="I37" s="69"/>
      <c r="J37" s="63"/>
    </row>
    <row r="38" spans="2:10" s="37" customFormat="1" ht="12.75">
      <c r="B38" s="59" t="s">
        <v>44</v>
      </c>
      <c r="C38" s="59" t="s">
        <v>38</v>
      </c>
      <c r="D38" s="59" t="s">
        <v>76</v>
      </c>
      <c r="E38" s="60">
        <v>500</v>
      </c>
      <c r="F38" s="61">
        <v>9</v>
      </c>
      <c r="G38" s="138">
        <v>0.096</v>
      </c>
      <c r="H38" s="62">
        <f t="shared" si="1"/>
        <v>432</v>
      </c>
      <c r="I38" s="69"/>
      <c r="J38" s="63"/>
    </row>
    <row r="39" spans="2:10" s="37" customFormat="1" ht="12.75">
      <c r="B39" s="59" t="s">
        <v>45</v>
      </c>
      <c r="C39" s="59" t="s">
        <v>38</v>
      </c>
      <c r="D39" s="59" t="s">
        <v>76</v>
      </c>
      <c r="E39" s="60">
        <v>3280</v>
      </c>
      <c r="F39" s="61">
        <v>9</v>
      </c>
      <c r="G39" s="138">
        <v>0.076</v>
      </c>
      <c r="H39" s="62">
        <f t="shared" si="1"/>
        <v>2243.52</v>
      </c>
      <c r="I39" s="69"/>
      <c r="J39" s="63"/>
    </row>
    <row r="40" spans="2:10" s="37" customFormat="1" ht="12.75">
      <c r="B40" s="59" t="s">
        <v>159</v>
      </c>
      <c r="C40" s="59" t="s">
        <v>38</v>
      </c>
      <c r="D40" s="59" t="s">
        <v>76</v>
      </c>
      <c r="E40" s="60">
        <v>600</v>
      </c>
      <c r="F40" s="61">
        <v>9</v>
      </c>
      <c r="G40" s="138">
        <v>0.096</v>
      </c>
      <c r="H40" s="62">
        <f t="shared" si="1"/>
        <v>518.4</v>
      </c>
      <c r="I40" s="69"/>
      <c r="J40" s="63"/>
    </row>
    <row r="41" spans="2:10" s="37" customFormat="1" ht="12.75">
      <c r="B41" s="85" t="s">
        <v>159</v>
      </c>
      <c r="C41" s="85" t="s">
        <v>52</v>
      </c>
      <c r="D41" s="85" t="s">
        <v>76</v>
      </c>
      <c r="E41" s="86">
        <v>10</v>
      </c>
      <c r="F41" s="87">
        <v>2</v>
      </c>
      <c r="G41" s="139">
        <v>1.11</v>
      </c>
      <c r="H41" s="88">
        <f t="shared" si="1"/>
        <v>22.200000000000003</v>
      </c>
      <c r="I41" s="69"/>
      <c r="J41" s="63"/>
    </row>
    <row r="42" spans="2:10" s="37" customFormat="1" ht="12.75">
      <c r="B42" s="59" t="s">
        <v>117</v>
      </c>
      <c r="C42" s="59" t="s">
        <v>38</v>
      </c>
      <c r="D42" s="59" t="s">
        <v>76</v>
      </c>
      <c r="E42" s="60">
        <v>150</v>
      </c>
      <c r="F42" s="61">
        <v>4</v>
      </c>
      <c r="G42" s="138">
        <v>0.365</v>
      </c>
      <c r="H42" s="62">
        <f t="shared" si="1"/>
        <v>219</v>
      </c>
      <c r="I42" s="69"/>
      <c r="J42" s="63"/>
    </row>
    <row r="43" spans="2:10" s="37" customFormat="1" ht="12.75">
      <c r="B43" s="85" t="s">
        <v>117</v>
      </c>
      <c r="C43" s="85" t="s">
        <v>52</v>
      </c>
      <c r="D43" s="85" t="s">
        <v>76</v>
      </c>
      <c r="E43" s="86">
        <v>150</v>
      </c>
      <c r="F43" s="87">
        <v>2</v>
      </c>
      <c r="G43" s="139">
        <v>1.11</v>
      </c>
      <c r="H43" s="88">
        <f t="shared" si="1"/>
        <v>333.00000000000006</v>
      </c>
      <c r="I43" s="69"/>
      <c r="J43" s="63"/>
    </row>
    <row r="44" spans="2:10" s="37" customFormat="1" ht="12.75">
      <c r="B44" s="59" t="s">
        <v>160</v>
      </c>
      <c r="C44" s="59" t="s">
        <v>38</v>
      </c>
      <c r="D44" s="59" t="s">
        <v>76</v>
      </c>
      <c r="E44" s="60">
        <v>75</v>
      </c>
      <c r="F44" s="61">
        <v>4</v>
      </c>
      <c r="G44" s="138">
        <v>0.365</v>
      </c>
      <c r="H44" s="62">
        <f t="shared" si="1"/>
        <v>109.5</v>
      </c>
      <c r="I44" s="69"/>
      <c r="J44" s="63"/>
    </row>
    <row r="45" spans="2:18" s="37" customFormat="1" ht="13.5" thickBot="1">
      <c r="B45" s="85" t="s">
        <v>160</v>
      </c>
      <c r="C45" s="85" t="s">
        <v>52</v>
      </c>
      <c r="D45" s="85" t="s">
        <v>76</v>
      </c>
      <c r="E45" s="86">
        <v>75</v>
      </c>
      <c r="F45" s="87">
        <v>2</v>
      </c>
      <c r="G45" s="139">
        <v>1.11</v>
      </c>
      <c r="H45" s="88">
        <f>(G45*F45*E45)</f>
        <v>166.50000000000003</v>
      </c>
      <c r="I45" s="69"/>
      <c r="J45" s="63"/>
      <c r="L45" s="63"/>
      <c r="M45" s="137">
        <f>L45/J105*100</f>
        <v>0</v>
      </c>
      <c r="N45" s="136" t="s">
        <v>103</v>
      </c>
      <c r="O45" s="165" t="s">
        <v>122</v>
      </c>
      <c r="P45" s="135" t="s">
        <v>108</v>
      </c>
      <c r="Q45" s="135"/>
      <c r="R45" s="136"/>
    </row>
    <row r="46" spans="2:10" s="37" customFormat="1" ht="13.5" thickTop="1">
      <c r="B46" s="107" t="s">
        <v>46</v>
      </c>
      <c r="C46" s="107" t="s">
        <v>39</v>
      </c>
      <c r="D46" s="107" t="s">
        <v>76</v>
      </c>
      <c r="E46" s="108">
        <v>10000</v>
      </c>
      <c r="F46" s="109">
        <v>2</v>
      </c>
      <c r="G46" s="142">
        <v>0.06</v>
      </c>
      <c r="H46" s="110">
        <f t="shared" si="1"/>
        <v>1200</v>
      </c>
      <c r="I46" s="69"/>
      <c r="J46" s="63"/>
    </row>
    <row r="47" spans="1:9" ht="12.75">
      <c r="A47" s="37"/>
      <c r="B47" s="59" t="s">
        <v>161</v>
      </c>
      <c r="C47" s="59" t="s">
        <v>38</v>
      </c>
      <c r="D47" s="59" t="s">
        <v>76</v>
      </c>
      <c r="E47" s="60">
        <v>30</v>
      </c>
      <c r="F47" s="61">
        <v>9</v>
      </c>
      <c r="G47" s="138">
        <v>0.365</v>
      </c>
      <c r="H47" s="62">
        <f aca="true" t="shared" si="2" ref="H47:H52">(G47*F47*E47)</f>
        <v>98.55000000000001</v>
      </c>
      <c r="I47" s="69"/>
    </row>
    <row r="48" spans="1:9" ht="12.75">
      <c r="A48" s="37"/>
      <c r="B48" s="59" t="s">
        <v>47</v>
      </c>
      <c r="C48" s="59" t="s">
        <v>38</v>
      </c>
      <c r="D48" s="59" t="s">
        <v>76</v>
      </c>
      <c r="E48" s="60">
        <v>50</v>
      </c>
      <c r="F48" s="61">
        <v>9</v>
      </c>
      <c r="G48" s="138">
        <v>0.365</v>
      </c>
      <c r="H48" s="62">
        <f t="shared" si="2"/>
        <v>164.25</v>
      </c>
      <c r="I48" s="69"/>
    </row>
    <row r="49" spans="1:9" ht="13.5" customHeight="1">
      <c r="A49" s="37"/>
      <c r="B49" s="59" t="s">
        <v>48</v>
      </c>
      <c r="C49" s="59" t="s">
        <v>38</v>
      </c>
      <c r="D49" s="59" t="s">
        <v>76</v>
      </c>
      <c r="E49" s="60">
        <v>50</v>
      </c>
      <c r="F49" s="61">
        <v>9</v>
      </c>
      <c r="G49" s="138">
        <v>0.365</v>
      </c>
      <c r="H49" s="62">
        <f t="shared" si="2"/>
        <v>164.25</v>
      </c>
      <c r="I49" s="69"/>
    </row>
    <row r="50" spans="1:9" ht="12.75">
      <c r="A50" s="37"/>
      <c r="B50" s="59" t="s">
        <v>49</v>
      </c>
      <c r="C50" s="59" t="s">
        <v>38</v>
      </c>
      <c r="D50" s="59" t="s">
        <v>76</v>
      </c>
      <c r="E50" s="60">
        <v>50</v>
      </c>
      <c r="F50" s="61">
        <v>9</v>
      </c>
      <c r="G50" s="138">
        <v>0.365</v>
      </c>
      <c r="H50" s="62">
        <f t="shared" si="2"/>
        <v>164.25</v>
      </c>
      <c r="I50" s="69"/>
    </row>
    <row r="51" spans="2:9" ht="12.75">
      <c r="B51" s="59" t="s">
        <v>50</v>
      </c>
      <c r="C51" s="59" t="s">
        <v>38</v>
      </c>
      <c r="D51" s="59" t="s">
        <v>76</v>
      </c>
      <c r="E51" s="60">
        <v>40</v>
      </c>
      <c r="F51" s="61">
        <v>9</v>
      </c>
      <c r="G51" s="138">
        <v>0.365</v>
      </c>
      <c r="H51" s="62">
        <f t="shared" si="2"/>
        <v>131.4</v>
      </c>
      <c r="I51" s="69"/>
    </row>
    <row r="52" spans="2:19" ht="12.75">
      <c r="B52" s="59" t="s">
        <v>51</v>
      </c>
      <c r="C52" s="59" t="s">
        <v>38</v>
      </c>
      <c r="D52" s="59" t="s">
        <v>76</v>
      </c>
      <c r="E52" s="60">
        <v>30</v>
      </c>
      <c r="F52" s="61">
        <v>9</v>
      </c>
      <c r="G52" s="138">
        <v>0.365</v>
      </c>
      <c r="H52" s="62">
        <f t="shared" si="2"/>
        <v>98.55000000000001</v>
      </c>
      <c r="I52" s="68"/>
      <c r="L52" s="45"/>
      <c r="M52" s="137">
        <f>L52/J105*100</f>
        <v>0</v>
      </c>
      <c r="N52" s="136" t="s">
        <v>103</v>
      </c>
      <c r="O52" s="165" t="s">
        <v>118</v>
      </c>
      <c r="P52" s="135" t="s">
        <v>104</v>
      </c>
      <c r="Q52" s="135"/>
      <c r="R52" s="135"/>
      <c r="S52" s="136"/>
    </row>
    <row r="53" spans="5:9" ht="12.75">
      <c r="E53" s="34"/>
      <c r="F53" s="35"/>
      <c r="G53" s="83"/>
      <c r="H53" s="68"/>
      <c r="I53" s="68"/>
    </row>
    <row r="54" spans="5:14" ht="12.75">
      <c r="E54" s="34"/>
      <c r="F54" s="35"/>
      <c r="G54" s="52"/>
      <c r="H54" s="54" t="s">
        <v>78</v>
      </c>
      <c r="I54" s="54" t="s">
        <v>89</v>
      </c>
      <c r="J54" s="66">
        <f>SUM(H4:H52)</f>
        <v>26110.965000000007</v>
      </c>
      <c r="L54" s="45"/>
      <c r="M54" s="134"/>
      <c r="N54" s="52"/>
    </row>
    <row r="55" spans="5:6" ht="12.75">
      <c r="E55" s="34"/>
      <c r="F55" s="35"/>
    </row>
    <row r="56" spans="2:12" ht="12.75">
      <c r="B56" s="1" t="s">
        <v>97</v>
      </c>
      <c r="C56" s="1"/>
      <c r="D56" s="93"/>
      <c r="E56" s="97" t="s">
        <v>34</v>
      </c>
      <c r="F56" s="98">
        <f>SUM(E4,E6:E8,E10:E15,E17:E35,E37:E40,E42,E44,E47:E52)</f>
        <v>17310</v>
      </c>
      <c r="G56" s="97" t="s">
        <v>89</v>
      </c>
      <c r="H56" s="66">
        <f>SUM(H4,H6:H8,H10:H15,H17:H35,H37:H40,H42,H44,H47:H52)</f>
        <v>23956.065000000006</v>
      </c>
      <c r="L56" s="45"/>
    </row>
    <row r="57" spans="2:8" ht="12.75">
      <c r="B57" s="1"/>
      <c r="C57" s="1"/>
      <c r="D57" s="1"/>
      <c r="E57" s="1"/>
      <c r="F57" s="1"/>
      <c r="H57" s="1"/>
    </row>
    <row r="58" spans="2:8" ht="12.75">
      <c r="B58" s="1" t="s">
        <v>98</v>
      </c>
      <c r="C58" s="1"/>
      <c r="D58" s="94"/>
      <c r="E58" s="97" t="s">
        <v>34</v>
      </c>
      <c r="F58" s="98">
        <f>SUM(E5,E36,E41,E43,E45)</f>
        <v>295</v>
      </c>
      <c r="G58" s="97" t="s">
        <v>89</v>
      </c>
      <c r="H58" s="66">
        <f>SUM(H5,H36,H41,H43,H45)</f>
        <v>654.9000000000001</v>
      </c>
    </row>
    <row r="59" spans="2:8" ht="12.75">
      <c r="B59" s="1"/>
      <c r="C59" s="1"/>
      <c r="D59" s="1"/>
      <c r="E59" s="1"/>
      <c r="F59" s="1"/>
      <c r="H59" s="1"/>
    </row>
    <row r="60" spans="2:8" ht="12.75">
      <c r="B60" s="1" t="s">
        <v>99</v>
      </c>
      <c r="C60" s="1"/>
      <c r="D60" s="95"/>
      <c r="E60" s="97" t="s">
        <v>95</v>
      </c>
      <c r="F60" s="98">
        <f>E9+E16</f>
        <v>120</v>
      </c>
      <c r="G60" s="97" t="s">
        <v>89</v>
      </c>
      <c r="H60" s="66">
        <f>H9+H16</f>
        <v>300</v>
      </c>
    </row>
    <row r="61" spans="2:8" ht="12.75">
      <c r="B61" s="1"/>
      <c r="C61" s="1"/>
      <c r="D61" s="1"/>
      <c r="E61" s="1"/>
      <c r="F61" s="1"/>
      <c r="H61" s="1"/>
    </row>
    <row r="62" spans="2:8" ht="12.75">
      <c r="B62" s="1" t="s">
        <v>100</v>
      </c>
      <c r="C62" s="1"/>
      <c r="D62" s="96"/>
      <c r="E62" s="97" t="s">
        <v>34</v>
      </c>
      <c r="F62" s="98">
        <f>E46</f>
        <v>10000</v>
      </c>
      <c r="G62" s="97" t="s">
        <v>89</v>
      </c>
      <c r="H62" s="66">
        <f>H46</f>
        <v>1200</v>
      </c>
    </row>
    <row r="63" spans="2:8" ht="12.75">
      <c r="B63" s="1"/>
      <c r="C63" s="1"/>
      <c r="D63" s="1"/>
      <c r="E63" s="1"/>
      <c r="F63" s="1"/>
      <c r="H63" s="1"/>
    </row>
    <row r="64" spans="4:8" ht="12.75">
      <c r="D64" s="123"/>
      <c r="E64" s="97"/>
      <c r="F64" s="124"/>
      <c r="G64" s="97" t="s">
        <v>89</v>
      </c>
      <c r="H64" s="120">
        <f>SUM(H56:H62)</f>
        <v>26110.965000000007</v>
      </c>
    </row>
    <row r="65" spans="2:8" ht="12.75">
      <c r="B65" s="1"/>
      <c r="C65" s="1"/>
      <c r="D65" s="1"/>
      <c r="E65" s="1"/>
      <c r="F65" s="1"/>
      <c r="H65" s="1"/>
    </row>
    <row r="66" ht="12.75">
      <c r="J66" s="53"/>
    </row>
    <row r="67" spans="2:19" ht="12.75">
      <c r="B67" s="64" t="s">
        <v>92</v>
      </c>
      <c r="C67" s="73"/>
      <c r="D67" s="198" t="s">
        <v>95</v>
      </c>
      <c r="E67" s="50">
        <v>10000</v>
      </c>
      <c r="F67" s="78">
        <v>9</v>
      </c>
      <c r="G67" s="77">
        <v>0.13</v>
      </c>
      <c r="H67" s="51">
        <f>E67*G67</f>
        <v>1300</v>
      </c>
      <c r="J67" s="53"/>
      <c r="L67" s="45"/>
      <c r="M67" s="137">
        <f>K73/J105*100</f>
        <v>3.274644565670666</v>
      </c>
      <c r="N67" s="136" t="s">
        <v>103</v>
      </c>
      <c r="O67" s="165" t="s">
        <v>118</v>
      </c>
      <c r="P67" s="135" t="s">
        <v>104</v>
      </c>
      <c r="Q67" s="135"/>
      <c r="R67" s="135"/>
      <c r="S67" s="136"/>
    </row>
    <row r="68" spans="2:10" ht="12.75">
      <c r="B68" s="74" t="s">
        <v>93</v>
      </c>
      <c r="D68" s="74"/>
      <c r="G68" s="30"/>
      <c r="H68" s="75"/>
      <c r="J68" s="53"/>
    </row>
    <row r="69" spans="2:10" ht="12.75">
      <c r="B69" s="74" t="s">
        <v>96</v>
      </c>
      <c r="D69" s="74"/>
      <c r="G69" s="30"/>
      <c r="H69" s="75"/>
      <c r="J69" s="53"/>
    </row>
    <row r="70" spans="2:10" ht="12.75">
      <c r="B70" s="65" t="s">
        <v>131</v>
      </c>
      <c r="C70" s="67"/>
      <c r="D70" s="65"/>
      <c r="E70" s="43"/>
      <c r="F70" s="43"/>
      <c r="G70" s="43"/>
      <c r="H70" s="76"/>
      <c r="J70" s="53"/>
    </row>
    <row r="71" spans="2:10" ht="12.75">
      <c r="B71" s="33" t="s">
        <v>162</v>
      </c>
      <c r="G71" s="30"/>
      <c r="H71" s="68"/>
      <c r="J71" s="53"/>
    </row>
    <row r="72" spans="7:10" ht="12.75">
      <c r="G72" s="30"/>
      <c r="H72" s="68"/>
      <c r="J72" s="53"/>
    </row>
    <row r="73" spans="5:11" ht="12.75">
      <c r="E73" s="33"/>
      <c r="G73" s="30"/>
      <c r="H73" s="1"/>
      <c r="I73" s="54" t="s">
        <v>94</v>
      </c>
      <c r="J73" s="54" t="s">
        <v>89</v>
      </c>
      <c r="K73" s="66">
        <f>H67</f>
        <v>1300</v>
      </c>
    </row>
    <row r="74" spans="7:10" ht="12.75">
      <c r="G74" s="30"/>
      <c r="H74" s="68"/>
      <c r="J74" s="53"/>
    </row>
    <row r="75" spans="2:22" ht="12.75">
      <c r="B75" s="64" t="s">
        <v>136</v>
      </c>
      <c r="C75" s="73"/>
      <c r="D75" s="198" t="s">
        <v>34</v>
      </c>
      <c r="E75" s="50">
        <v>5000</v>
      </c>
      <c r="F75" s="78"/>
      <c r="G75" s="182">
        <v>0.22</v>
      </c>
      <c r="H75" s="182">
        <f>E75*G75</f>
        <v>1100</v>
      </c>
      <c r="J75" s="53"/>
      <c r="M75" s="137">
        <f>K81/J105*100</f>
        <v>2.7708530940290252</v>
      </c>
      <c r="N75" s="136" t="s">
        <v>103</v>
      </c>
      <c r="O75" s="165" t="s">
        <v>119</v>
      </c>
      <c r="P75" s="135">
        <v>50</v>
      </c>
      <c r="Q75" s="135" t="s">
        <v>103</v>
      </c>
      <c r="R75" s="135" t="s">
        <v>105</v>
      </c>
      <c r="S75" s="136"/>
      <c r="V75" s="1">
        <f>M75/2</f>
        <v>1.3854265470145126</v>
      </c>
    </row>
    <row r="76" spans="2:22" ht="12.75">
      <c r="B76" s="74" t="s">
        <v>137</v>
      </c>
      <c r="D76" s="181"/>
      <c r="G76" s="30"/>
      <c r="H76" s="75"/>
      <c r="J76" s="53"/>
      <c r="O76" s="165" t="s">
        <v>120</v>
      </c>
      <c r="P76" s="135">
        <v>50</v>
      </c>
      <c r="Q76" s="135" t="s">
        <v>103</v>
      </c>
      <c r="R76" s="135" t="s">
        <v>106</v>
      </c>
      <c r="S76" s="136"/>
      <c r="V76" s="1">
        <f>M75/2</f>
        <v>1.3854265470145126</v>
      </c>
    </row>
    <row r="77" spans="2:10" ht="12.75">
      <c r="B77" s="74" t="s">
        <v>138</v>
      </c>
      <c r="D77" s="74"/>
      <c r="G77" s="30"/>
      <c r="H77" s="75"/>
      <c r="J77" s="53"/>
    </row>
    <row r="78" spans="2:10" ht="12.75">
      <c r="B78" s="65" t="s">
        <v>139</v>
      </c>
      <c r="C78" s="67"/>
      <c r="D78" s="65"/>
      <c r="E78" s="43"/>
      <c r="F78" s="43"/>
      <c r="G78" s="43"/>
      <c r="H78" s="76"/>
      <c r="J78" s="53"/>
    </row>
    <row r="79" spans="2:10" ht="12.75">
      <c r="B79" s="33" t="s">
        <v>162</v>
      </c>
      <c r="G79" s="30"/>
      <c r="H79" s="68"/>
      <c r="J79" s="53"/>
    </row>
    <row r="80" spans="7:10" ht="12.75">
      <c r="G80" s="30"/>
      <c r="H80" s="68"/>
      <c r="J80" s="53"/>
    </row>
    <row r="81" spans="5:11" ht="12.75">
      <c r="E81" s="34"/>
      <c r="F81" s="35"/>
      <c r="G81" s="52"/>
      <c r="H81" s="54" t="s">
        <v>150</v>
      </c>
      <c r="I81" s="54"/>
      <c r="J81" s="54" t="s">
        <v>89</v>
      </c>
      <c r="K81" s="66">
        <f>H75</f>
        <v>1100</v>
      </c>
    </row>
    <row r="82" spans="7:10" ht="12.75">
      <c r="G82" s="30"/>
      <c r="H82" s="68"/>
      <c r="J82" s="53"/>
    </row>
    <row r="83" spans="2:22" ht="12.75">
      <c r="B83" s="64" t="s">
        <v>124</v>
      </c>
      <c r="C83" s="73"/>
      <c r="D83" s="198" t="s">
        <v>34</v>
      </c>
      <c r="E83" s="50">
        <v>500</v>
      </c>
      <c r="F83" s="78"/>
      <c r="G83" s="182">
        <v>6.9</v>
      </c>
      <c r="H83" s="182">
        <f>E83*G83</f>
        <v>3450</v>
      </c>
      <c r="J83" s="53"/>
      <c r="M83" s="137">
        <f>K90/J105*100</f>
        <v>8.690402885818306</v>
      </c>
      <c r="N83" s="136" t="s">
        <v>103</v>
      </c>
      <c r="O83" s="165" t="s">
        <v>119</v>
      </c>
      <c r="P83" s="135">
        <v>50</v>
      </c>
      <c r="Q83" s="135" t="s">
        <v>103</v>
      </c>
      <c r="R83" s="135" t="s">
        <v>108</v>
      </c>
      <c r="S83" s="136"/>
      <c r="V83" s="1">
        <f>M83/2</f>
        <v>4.345201442909153</v>
      </c>
    </row>
    <row r="84" spans="2:22" ht="12.75">
      <c r="B84" s="74" t="s">
        <v>125</v>
      </c>
      <c r="D84" s="181" t="s">
        <v>129</v>
      </c>
      <c r="G84" s="30"/>
      <c r="H84" s="75"/>
      <c r="J84" s="53"/>
      <c r="O84" s="165" t="s">
        <v>120</v>
      </c>
      <c r="P84" s="135">
        <v>50</v>
      </c>
      <c r="Q84" s="135" t="s">
        <v>103</v>
      </c>
      <c r="R84" s="135" t="s">
        <v>106</v>
      </c>
      <c r="S84" s="136"/>
      <c r="V84" s="1">
        <f>M83/2</f>
        <v>4.345201442909153</v>
      </c>
    </row>
    <row r="85" spans="2:10" ht="12.75">
      <c r="B85" s="74" t="s">
        <v>126</v>
      </c>
      <c r="D85" s="74"/>
      <c r="G85" s="30"/>
      <c r="H85" s="75"/>
      <c r="J85" s="53"/>
    </row>
    <row r="86" spans="2:10" ht="12.75">
      <c r="B86" s="74" t="s">
        <v>127</v>
      </c>
      <c r="C86" s="179"/>
      <c r="D86" s="74"/>
      <c r="G86" s="30"/>
      <c r="H86" s="75"/>
      <c r="J86" s="53"/>
    </row>
    <row r="87" spans="2:10" ht="12.75">
      <c r="B87" s="65" t="s">
        <v>128</v>
      </c>
      <c r="C87" s="180"/>
      <c r="D87" s="65"/>
      <c r="E87" s="43"/>
      <c r="F87" s="43"/>
      <c r="G87" s="43"/>
      <c r="H87" s="76"/>
      <c r="J87" s="53"/>
    </row>
    <row r="88" spans="2:10" ht="12.75">
      <c r="B88" s="33" t="s">
        <v>162</v>
      </c>
      <c r="G88" s="30"/>
      <c r="H88" s="68"/>
      <c r="J88" s="53"/>
    </row>
    <row r="89" spans="7:10" ht="12.75">
      <c r="G89" s="30"/>
      <c r="H89" s="68"/>
      <c r="J89" s="53"/>
    </row>
    <row r="90" spans="5:11" ht="12.75">
      <c r="E90" s="34"/>
      <c r="F90" s="35"/>
      <c r="G90" s="52"/>
      <c r="H90" s="54" t="s">
        <v>130</v>
      </c>
      <c r="I90" s="54"/>
      <c r="J90" s="54" t="s">
        <v>89</v>
      </c>
      <c r="K90" s="66">
        <f>H83</f>
        <v>3450</v>
      </c>
    </row>
    <row r="91" spans="7:10" ht="12.75">
      <c r="G91" s="30"/>
      <c r="H91" s="68"/>
      <c r="J91" s="53"/>
    </row>
    <row r="92" spans="2:19" ht="12.75">
      <c r="B92" s="64" t="s">
        <v>141</v>
      </c>
      <c r="C92" s="73"/>
      <c r="D92" s="198" t="s">
        <v>140</v>
      </c>
      <c r="E92" s="50">
        <v>10</v>
      </c>
      <c r="F92" s="78"/>
      <c r="G92" s="182">
        <v>313</v>
      </c>
      <c r="H92" s="182">
        <f>E92*G92</f>
        <v>3130</v>
      </c>
      <c r="J92" s="53"/>
      <c r="M92" s="137">
        <f>M18+M52+M67</f>
        <v>3.274644565670666</v>
      </c>
      <c r="N92" s="136" t="s">
        <v>103</v>
      </c>
      <c r="O92" s="165" t="s">
        <v>118</v>
      </c>
      <c r="P92" s="135" t="s">
        <v>104</v>
      </c>
      <c r="Q92" s="135"/>
      <c r="R92" s="135"/>
      <c r="S92" s="136"/>
    </row>
    <row r="93" spans="2:10" ht="12.75">
      <c r="B93" s="74" t="s">
        <v>142</v>
      </c>
      <c r="D93" s="198" t="s">
        <v>140</v>
      </c>
      <c r="E93" s="50">
        <v>8</v>
      </c>
      <c r="F93" s="78"/>
      <c r="G93" s="182">
        <v>576</v>
      </c>
      <c r="H93" s="182">
        <f>E93*G93</f>
        <v>4608</v>
      </c>
      <c r="J93" s="53"/>
    </row>
    <row r="94" spans="2:18" ht="12.75">
      <c r="B94" s="74" t="s">
        <v>143</v>
      </c>
      <c r="D94" s="181" t="s">
        <v>148</v>
      </c>
      <c r="G94" s="30"/>
      <c r="H94" s="75"/>
      <c r="J94" s="53"/>
      <c r="M94" s="137">
        <f>M45+V83</f>
        <v>4.345201442909153</v>
      </c>
      <c r="N94" s="136" t="s">
        <v>103</v>
      </c>
      <c r="O94" s="165" t="s">
        <v>122</v>
      </c>
      <c r="P94" s="135" t="s">
        <v>108</v>
      </c>
      <c r="Q94" s="135"/>
      <c r="R94" s="136"/>
    </row>
    <row r="95" spans="2:10" ht="12.75">
      <c r="B95" s="74" t="s">
        <v>144</v>
      </c>
      <c r="C95" s="179"/>
      <c r="D95" s="181" t="s">
        <v>149</v>
      </c>
      <c r="G95" s="30"/>
      <c r="H95" s="75"/>
      <c r="J95" s="53"/>
    </row>
    <row r="96" spans="2:19" ht="12.75">
      <c r="B96" s="74" t="s">
        <v>145</v>
      </c>
      <c r="D96" s="74"/>
      <c r="G96" s="30"/>
      <c r="H96" s="75"/>
      <c r="J96" s="53"/>
      <c r="M96" s="137">
        <f>V29+V75</f>
        <v>1.3854265470145126</v>
      </c>
      <c r="N96" s="136" t="s">
        <v>103</v>
      </c>
      <c r="O96" s="165" t="s">
        <v>119</v>
      </c>
      <c r="P96" s="135">
        <v>40</v>
      </c>
      <c r="Q96" s="135" t="s">
        <v>103</v>
      </c>
      <c r="R96" s="135" t="s">
        <v>105</v>
      </c>
      <c r="S96" s="136"/>
    </row>
    <row r="97" spans="2:19" ht="12.75">
      <c r="B97" s="74" t="s">
        <v>146</v>
      </c>
      <c r="D97" s="74"/>
      <c r="G97" s="30"/>
      <c r="H97" s="75"/>
      <c r="J97" s="53"/>
      <c r="M97" s="137">
        <f>V30+V76+V84</f>
        <v>5.730627989923666</v>
      </c>
      <c r="N97" s="136" t="s">
        <v>103</v>
      </c>
      <c r="O97" s="165" t="s">
        <v>120</v>
      </c>
      <c r="P97" s="135">
        <v>40</v>
      </c>
      <c r="Q97" s="135" t="s">
        <v>103</v>
      </c>
      <c r="R97" s="135" t="s">
        <v>106</v>
      </c>
      <c r="S97" s="136"/>
    </row>
    <row r="98" spans="2:19" ht="12.75">
      <c r="B98" s="74" t="s">
        <v>147</v>
      </c>
      <c r="D98" s="74"/>
      <c r="G98" s="30"/>
      <c r="H98" s="75"/>
      <c r="J98" s="53"/>
      <c r="M98" s="137">
        <f>V31</f>
        <v>0</v>
      </c>
      <c r="N98" s="136" t="s">
        <v>103</v>
      </c>
      <c r="O98" s="165" t="s">
        <v>121</v>
      </c>
      <c r="P98" s="135">
        <v>20</v>
      </c>
      <c r="Q98" s="135" t="s">
        <v>103</v>
      </c>
      <c r="R98" s="135" t="s">
        <v>107</v>
      </c>
      <c r="S98" s="136"/>
    </row>
    <row r="99" spans="2:19" ht="12.75">
      <c r="B99" s="65"/>
      <c r="C99" s="180"/>
      <c r="D99" s="65"/>
      <c r="E99" s="43"/>
      <c r="F99" s="43"/>
      <c r="G99" s="43"/>
      <c r="H99" s="76"/>
      <c r="M99" s="199"/>
      <c r="N99" s="200"/>
      <c r="O99" s="200"/>
      <c r="P99" s="200"/>
      <c r="Q99" s="200"/>
      <c r="R99" s="200"/>
      <c r="S99" s="200"/>
    </row>
    <row r="100" spans="2:10" ht="12.75">
      <c r="B100" s="33" t="s">
        <v>162</v>
      </c>
      <c r="J100" s="53"/>
    </row>
    <row r="101" ht="12.75">
      <c r="J101" s="53"/>
    </row>
    <row r="102" spans="5:11" ht="12.75">
      <c r="E102" s="34"/>
      <c r="F102" s="35"/>
      <c r="G102" s="52"/>
      <c r="H102" s="54" t="s">
        <v>151</v>
      </c>
      <c r="I102" s="54"/>
      <c r="J102" s="54" t="s">
        <v>89</v>
      </c>
      <c r="K102" s="66">
        <f>H92+H93</f>
        <v>7738</v>
      </c>
    </row>
    <row r="103" ht="12.75">
      <c r="J103" s="53"/>
    </row>
    <row r="104" ht="12.75">
      <c r="J104" s="53"/>
    </row>
    <row r="105" spans="5:11" ht="12.75">
      <c r="E105" s="79"/>
      <c r="F105" s="80"/>
      <c r="G105" s="80"/>
      <c r="H105" s="81" t="s">
        <v>83</v>
      </c>
      <c r="I105" s="81" t="s">
        <v>89</v>
      </c>
      <c r="J105" s="82">
        <f>J54+K73+K81+K90+K102</f>
        <v>39698.96500000001</v>
      </c>
      <c r="K105" s="212" t="s">
        <v>169</v>
      </c>
    </row>
    <row r="107" spans="2:7" ht="12.75">
      <c r="B107" s="209" t="s">
        <v>167</v>
      </c>
      <c r="C107" s="209"/>
      <c r="D107" s="209"/>
      <c r="E107" s="210"/>
      <c r="F107" s="210"/>
      <c r="G107" s="211"/>
    </row>
    <row r="108" spans="2:13" ht="12.75">
      <c r="B108" s="209" t="s">
        <v>168</v>
      </c>
      <c r="C108" s="209"/>
      <c r="D108" s="209"/>
      <c r="E108" s="210"/>
      <c r="F108" s="210"/>
      <c r="G108" s="211"/>
      <c r="M108" s="166"/>
    </row>
    <row r="109" ht="12.75">
      <c r="M109" s="166"/>
    </row>
    <row r="123" ht="12.75">
      <c r="F123" s="34"/>
    </row>
  </sheetData>
  <sheetProtection/>
  <printOptions/>
  <pageMargins left="0.7480314960629921" right="0.7480314960629921" top="0.984251968503937" bottom="1.1811023622047245" header="0.1968503937007874" footer="0.31496062992125984"/>
  <pageSetup fitToHeight="0" horizontalDpi="600" verticalDpi="600" orientation="portrait" paperSize="8" r:id="rId2"/>
  <headerFooter alignWithMargins="0">
    <oddHeader>&amp;C&amp;"Arial,Grassetto"&amp;12Computo metrico e determinazione della base d'asta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zoomScale="130" zoomScaleNormal="130" zoomScalePageLayoutView="0" workbookViewId="0" topLeftCell="A1">
      <selection activeCell="H53" sqref="H53"/>
    </sheetView>
  </sheetViews>
  <sheetFormatPr defaultColWidth="9.140625" defaultRowHeight="12.75"/>
  <cols>
    <col min="1" max="1" width="2.00390625" style="1" customWidth="1"/>
    <col min="2" max="2" width="16.57421875" style="1" customWidth="1"/>
    <col min="3" max="3" width="7.8515625" style="1" customWidth="1"/>
    <col min="4" max="4" width="3.00390625" style="1" customWidth="1"/>
    <col min="5" max="5" width="7.00390625" style="1" customWidth="1"/>
    <col min="6" max="6" width="3.7109375" style="1" customWidth="1"/>
    <col min="7" max="16384" width="9.140625" style="1" customWidth="1"/>
  </cols>
  <sheetData>
    <row r="1" spans="2:6" ht="14.25" customHeight="1">
      <c r="B1" s="208" t="s">
        <v>123</v>
      </c>
      <c r="C1" s="208"/>
      <c r="D1" s="208"/>
      <c r="E1" s="208"/>
      <c r="F1" s="208"/>
    </row>
    <row r="3" spans="2:6" ht="12.75">
      <c r="B3" s="14" t="s">
        <v>23</v>
      </c>
      <c r="C3" s="2" t="s">
        <v>5</v>
      </c>
      <c r="D3" s="118"/>
      <c r="E3" s="3">
        <v>1350</v>
      </c>
      <c r="F3" s="3" t="s">
        <v>34</v>
      </c>
    </row>
    <row r="4" spans="2:6" ht="12.75">
      <c r="B4" s="15" t="s">
        <v>24</v>
      </c>
      <c r="C4" s="2" t="s">
        <v>5</v>
      </c>
      <c r="D4" s="119" t="s">
        <v>6</v>
      </c>
      <c r="E4" s="3">
        <v>195</v>
      </c>
      <c r="F4" s="3" t="s">
        <v>34</v>
      </c>
    </row>
    <row r="5" spans="3:6" ht="12.75">
      <c r="C5" s="5" t="s">
        <v>5</v>
      </c>
      <c r="D5" s="119" t="s">
        <v>7</v>
      </c>
      <c r="E5" s="3">
        <v>70</v>
      </c>
      <c r="F5" s="3" t="s">
        <v>34</v>
      </c>
    </row>
    <row r="6" spans="3:6" ht="12.75">
      <c r="C6" s="5" t="s">
        <v>5</v>
      </c>
      <c r="D6" s="119" t="s">
        <v>8</v>
      </c>
      <c r="E6" s="3">
        <v>1820</v>
      </c>
      <c r="F6" s="3" t="s">
        <v>34</v>
      </c>
    </row>
    <row r="7" spans="3:6" ht="12.75">
      <c r="C7" s="5" t="s">
        <v>5</v>
      </c>
      <c r="D7" s="119" t="s">
        <v>9</v>
      </c>
      <c r="E7" s="3">
        <v>140</v>
      </c>
      <c r="F7" s="3" t="s">
        <v>34</v>
      </c>
    </row>
    <row r="8" spans="3:6" ht="12.75">
      <c r="C8" s="5" t="s">
        <v>5</v>
      </c>
      <c r="D8" s="119" t="s">
        <v>10</v>
      </c>
      <c r="E8" s="3">
        <v>160</v>
      </c>
      <c r="F8" s="3" t="s">
        <v>34</v>
      </c>
    </row>
    <row r="9" spans="3:6" ht="12.75">
      <c r="C9" s="5" t="s">
        <v>5</v>
      </c>
      <c r="D9" s="119" t="s">
        <v>11</v>
      </c>
      <c r="E9" s="3">
        <v>330</v>
      </c>
      <c r="F9" s="3" t="s">
        <v>34</v>
      </c>
    </row>
    <row r="10" spans="3:6" ht="12.75">
      <c r="C10" s="5" t="s">
        <v>5</v>
      </c>
      <c r="D10" s="119" t="s">
        <v>12</v>
      </c>
      <c r="E10" s="3">
        <v>40</v>
      </c>
      <c r="F10" s="3" t="s">
        <v>34</v>
      </c>
    </row>
    <row r="11" spans="3:6" ht="12.75">
      <c r="C11" s="5" t="s">
        <v>5</v>
      </c>
      <c r="D11" s="119" t="s">
        <v>13</v>
      </c>
      <c r="E11" s="3">
        <v>160</v>
      </c>
      <c r="F11" s="3" t="s">
        <v>34</v>
      </c>
    </row>
    <row r="12" spans="3:6" ht="12.75">
      <c r="C12" s="5" t="s">
        <v>5</v>
      </c>
      <c r="D12" s="119" t="s">
        <v>14</v>
      </c>
      <c r="E12" s="3">
        <v>230</v>
      </c>
      <c r="F12" s="3" t="s">
        <v>34</v>
      </c>
    </row>
    <row r="13" spans="3:6" ht="12.75">
      <c r="C13" s="5" t="s">
        <v>5</v>
      </c>
      <c r="D13" s="119" t="s">
        <v>15</v>
      </c>
      <c r="E13" s="3">
        <v>120</v>
      </c>
      <c r="F13" s="3" t="s">
        <v>34</v>
      </c>
    </row>
    <row r="14" spans="3:6" ht="12.75">
      <c r="C14" s="5" t="s">
        <v>5</v>
      </c>
      <c r="D14" s="119" t="s">
        <v>18</v>
      </c>
      <c r="E14" s="3">
        <v>160</v>
      </c>
      <c r="F14" s="3" t="s">
        <v>34</v>
      </c>
    </row>
    <row r="15" spans="3:6" ht="12.75">
      <c r="C15" s="19"/>
      <c r="D15" s="22"/>
      <c r="E15" s="23"/>
      <c r="F15" s="23"/>
    </row>
    <row r="16" spans="3:6" ht="12.75">
      <c r="C16" s="7" t="s">
        <v>16</v>
      </c>
      <c r="D16" s="8"/>
      <c r="E16" s="9">
        <f>SUM(E3:E14)</f>
        <v>4775</v>
      </c>
      <c r="F16" s="24" t="s">
        <v>34</v>
      </c>
    </row>
    <row r="17" ht="19.5" customHeight="1"/>
    <row r="18" spans="2:6" ht="12.75">
      <c r="B18" s="16" t="s">
        <v>23</v>
      </c>
      <c r="C18" s="6" t="s">
        <v>17</v>
      </c>
      <c r="D18" s="118"/>
      <c r="E18" s="3">
        <v>1300</v>
      </c>
      <c r="F18" s="3" t="s">
        <v>34</v>
      </c>
    </row>
    <row r="19" spans="2:6" ht="12.75">
      <c r="B19" s="17" t="s">
        <v>25</v>
      </c>
      <c r="C19" s="6" t="s">
        <v>17</v>
      </c>
      <c r="D19" s="119" t="s">
        <v>6</v>
      </c>
      <c r="E19" s="3">
        <v>470</v>
      </c>
      <c r="F19" s="3" t="s">
        <v>34</v>
      </c>
    </row>
    <row r="20" spans="3:6" ht="12.75">
      <c r="C20" s="5" t="s">
        <v>17</v>
      </c>
      <c r="D20" s="119" t="s">
        <v>7</v>
      </c>
      <c r="E20" s="3">
        <v>670</v>
      </c>
      <c r="F20" s="3" t="s">
        <v>34</v>
      </c>
    </row>
    <row r="21" spans="3:6" ht="12.75">
      <c r="C21" s="5" t="s">
        <v>17</v>
      </c>
      <c r="D21" s="119" t="s">
        <v>8</v>
      </c>
      <c r="E21" s="3">
        <v>550</v>
      </c>
      <c r="F21" s="3" t="s">
        <v>34</v>
      </c>
    </row>
    <row r="22" spans="3:6" ht="12.75">
      <c r="C22" s="5" t="s">
        <v>17</v>
      </c>
      <c r="D22" s="119" t="s">
        <v>9</v>
      </c>
      <c r="E22" s="3">
        <v>350</v>
      </c>
      <c r="F22" s="3" t="s">
        <v>34</v>
      </c>
    </row>
    <row r="23" spans="3:6" ht="12.75">
      <c r="C23" s="5" t="s">
        <v>17</v>
      </c>
      <c r="D23" s="119" t="s">
        <v>10</v>
      </c>
      <c r="E23" s="3">
        <v>280</v>
      </c>
      <c r="F23" s="3" t="s">
        <v>34</v>
      </c>
    </row>
    <row r="24" spans="3:6" ht="12.75">
      <c r="C24" s="5" t="s">
        <v>17</v>
      </c>
      <c r="D24" s="119" t="s">
        <v>11</v>
      </c>
      <c r="E24" s="3">
        <v>420</v>
      </c>
      <c r="F24" s="3" t="s">
        <v>34</v>
      </c>
    </row>
    <row r="25" spans="3:6" ht="12.75">
      <c r="C25" s="5" t="s">
        <v>17</v>
      </c>
      <c r="D25" s="119" t="s">
        <v>12</v>
      </c>
      <c r="E25" s="3">
        <v>670</v>
      </c>
      <c r="F25" s="3" t="s">
        <v>34</v>
      </c>
    </row>
    <row r="26" spans="3:6" ht="12.75">
      <c r="C26" s="5" t="s">
        <v>17</v>
      </c>
      <c r="D26" s="119" t="s">
        <v>13</v>
      </c>
      <c r="E26" s="3">
        <v>770</v>
      </c>
      <c r="F26" s="3" t="s">
        <v>34</v>
      </c>
    </row>
    <row r="27" spans="3:6" ht="12.75">
      <c r="C27" s="5" t="s">
        <v>17</v>
      </c>
      <c r="D27" s="119" t="s">
        <v>14</v>
      </c>
      <c r="E27" s="3">
        <v>300</v>
      </c>
      <c r="F27" s="3" t="s">
        <v>34</v>
      </c>
    </row>
    <row r="28" spans="3:6" ht="12.75">
      <c r="C28" s="5" t="s">
        <v>17</v>
      </c>
      <c r="D28" s="119" t="s">
        <v>15</v>
      </c>
      <c r="E28" s="3">
        <v>195</v>
      </c>
      <c r="F28" s="3" t="s">
        <v>34</v>
      </c>
    </row>
    <row r="29" spans="3:6" ht="12.75">
      <c r="C29" s="5" t="s">
        <v>17</v>
      </c>
      <c r="D29" s="119" t="s">
        <v>18</v>
      </c>
      <c r="E29" s="3">
        <v>190</v>
      </c>
      <c r="F29" s="3" t="s">
        <v>34</v>
      </c>
    </row>
    <row r="30" spans="3:6" ht="12.75">
      <c r="C30" s="5" t="s">
        <v>17</v>
      </c>
      <c r="D30" s="119" t="s">
        <v>19</v>
      </c>
      <c r="E30" s="3">
        <v>120</v>
      </c>
      <c r="F30" s="3" t="s">
        <v>34</v>
      </c>
    </row>
    <row r="31" spans="3:6" ht="12.75">
      <c r="C31" s="5" t="s">
        <v>17</v>
      </c>
      <c r="D31" s="119" t="s">
        <v>20</v>
      </c>
      <c r="E31" s="3">
        <v>145</v>
      </c>
      <c r="F31" s="3" t="s">
        <v>34</v>
      </c>
    </row>
    <row r="32" spans="3:6" ht="12.75">
      <c r="C32" s="5" t="s">
        <v>17</v>
      </c>
      <c r="D32" s="119" t="s">
        <v>21</v>
      </c>
      <c r="E32" s="3">
        <v>220</v>
      </c>
      <c r="F32" s="3" t="s">
        <v>34</v>
      </c>
    </row>
    <row r="33" spans="3:6" ht="12.75">
      <c r="C33" s="5" t="s">
        <v>17</v>
      </c>
      <c r="D33" s="119" t="s">
        <v>22</v>
      </c>
      <c r="E33" s="3">
        <v>290</v>
      </c>
      <c r="F33" s="3" t="s">
        <v>34</v>
      </c>
    </row>
    <row r="34" spans="3:6" ht="12.75">
      <c r="C34" s="19"/>
      <c r="D34" s="25"/>
      <c r="E34" s="23"/>
      <c r="F34" s="23"/>
    </row>
    <row r="35" spans="3:6" ht="12.75">
      <c r="C35" s="7" t="s">
        <v>16</v>
      </c>
      <c r="D35" s="8"/>
      <c r="E35" s="9">
        <f>SUM(E18:E33)</f>
        <v>6940</v>
      </c>
      <c r="F35" s="24" t="s">
        <v>34</v>
      </c>
    </row>
    <row r="36" spans="3:6" ht="19.5" customHeight="1">
      <c r="C36" s="41"/>
      <c r="D36" s="84"/>
      <c r="E36" s="42"/>
      <c r="F36" s="42"/>
    </row>
    <row r="38" spans="2:6" ht="12.75">
      <c r="B38" s="14" t="s">
        <v>23</v>
      </c>
      <c r="C38" s="2" t="s">
        <v>26</v>
      </c>
      <c r="D38" s="118"/>
      <c r="E38" s="3">
        <v>300</v>
      </c>
      <c r="F38" s="3" t="s">
        <v>34</v>
      </c>
    </row>
    <row r="39" spans="2:6" ht="12.75">
      <c r="B39" s="15" t="s">
        <v>27</v>
      </c>
      <c r="C39" s="2" t="s">
        <v>26</v>
      </c>
      <c r="D39" s="119" t="s">
        <v>6</v>
      </c>
      <c r="E39" s="3">
        <v>620</v>
      </c>
      <c r="F39" s="3" t="s">
        <v>34</v>
      </c>
    </row>
    <row r="40" spans="3:6" ht="12.75">
      <c r="C40" s="5" t="s">
        <v>26</v>
      </c>
      <c r="D40" s="119" t="s">
        <v>7</v>
      </c>
      <c r="E40" s="3">
        <v>500</v>
      </c>
      <c r="F40" s="3" t="s">
        <v>34</v>
      </c>
    </row>
    <row r="41" spans="3:6" ht="12.75">
      <c r="C41" s="5" t="s">
        <v>26</v>
      </c>
      <c r="D41" s="119" t="s">
        <v>8</v>
      </c>
      <c r="E41" s="3">
        <v>3280</v>
      </c>
      <c r="F41" s="3" t="s">
        <v>34</v>
      </c>
    </row>
    <row r="42" spans="3:6" ht="12.75">
      <c r="C42" s="5" t="s">
        <v>26</v>
      </c>
      <c r="D42" s="119" t="s">
        <v>9</v>
      </c>
      <c r="E42" s="3">
        <v>610</v>
      </c>
      <c r="F42" s="3" t="s">
        <v>34</v>
      </c>
    </row>
    <row r="43" spans="3:6" ht="12.75">
      <c r="C43" s="5" t="s">
        <v>26</v>
      </c>
      <c r="D43" s="119" t="s">
        <v>10</v>
      </c>
      <c r="E43" s="3">
        <v>300</v>
      </c>
      <c r="F43" s="3" t="s">
        <v>34</v>
      </c>
    </row>
    <row r="44" spans="3:6" ht="12.75">
      <c r="C44" s="5" t="s">
        <v>26</v>
      </c>
      <c r="D44" s="119" t="s">
        <v>11</v>
      </c>
      <c r="E44" s="3">
        <v>150</v>
      </c>
      <c r="F44" s="3" t="s">
        <v>34</v>
      </c>
    </row>
    <row r="45" spans="3:6" ht="12.75">
      <c r="C45" s="26"/>
      <c r="D45" s="22"/>
      <c r="E45" s="27"/>
      <c r="F45" s="27"/>
    </row>
    <row r="46" spans="3:6" ht="12.75">
      <c r="C46" s="7" t="s">
        <v>16</v>
      </c>
      <c r="D46" s="8"/>
      <c r="E46" s="9">
        <f>SUM(E38:E44)</f>
        <v>5760</v>
      </c>
      <c r="F46" s="24" t="s">
        <v>34</v>
      </c>
    </row>
    <row r="47" spans="3:6" ht="19.5" customHeight="1">
      <c r="C47" s="21"/>
      <c r="D47" s="21"/>
      <c r="E47" s="21"/>
      <c r="F47" s="21"/>
    </row>
    <row r="48" spans="2:6" ht="12.75">
      <c r="B48" s="16" t="s">
        <v>23</v>
      </c>
      <c r="C48" s="6" t="s">
        <v>28</v>
      </c>
      <c r="D48" s="118"/>
      <c r="E48" s="3">
        <v>10000</v>
      </c>
      <c r="F48" s="3" t="s">
        <v>34</v>
      </c>
    </row>
    <row r="49" spans="2:6" ht="12.75">
      <c r="B49" s="17" t="s">
        <v>29</v>
      </c>
      <c r="C49" s="6" t="s">
        <v>28</v>
      </c>
      <c r="D49" s="119" t="s">
        <v>6</v>
      </c>
      <c r="E49" s="3">
        <v>30</v>
      </c>
      <c r="F49" s="3" t="s">
        <v>34</v>
      </c>
    </row>
    <row r="50" spans="3:6" ht="12.75">
      <c r="C50" s="5" t="s">
        <v>28</v>
      </c>
      <c r="D50" s="119" t="s">
        <v>7</v>
      </c>
      <c r="E50" s="3">
        <v>50</v>
      </c>
      <c r="F50" s="3" t="s">
        <v>34</v>
      </c>
    </row>
    <row r="51" spans="3:6" ht="12.75">
      <c r="C51" s="5" t="s">
        <v>28</v>
      </c>
      <c r="D51" s="119" t="s">
        <v>8</v>
      </c>
      <c r="E51" s="3">
        <v>50</v>
      </c>
      <c r="F51" s="3" t="s">
        <v>34</v>
      </c>
    </row>
    <row r="52" spans="3:6" ht="12.75">
      <c r="C52" s="5" t="s">
        <v>28</v>
      </c>
      <c r="D52" s="119" t="s">
        <v>9</v>
      </c>
      <c r="E52" s="3">
        <v>50</v>
      </c>
      <c r="F52" s="3" t="s">
        <v>34</v>
      </c>
    </row>
    <row r="53" spans="3:6" ht="12.75">
      <c r="C53" s="5" t="s">
        <v>28</v>
      </c>
      <c r="D53" s="119" t="s">
        <v>10</v>
      </c>
      <c r="E53" s="3">
        <v>40</v>
      </c>
      <c r="F53" s="3" t="s">
        <v>34</v>
      </c>
    </row>
    <row r="54" spans="3:6" ht="12.75">
      <c r="C54" s="5" t="s">
        <v>28</v>
      </c>
      <c r="D54" s="119" t="s">
        <v>11</v>
      </c>
      <c r="E54" s="3">
        <v>30</v>
      </c>
      <c r="F54" s="3" t="s">
        <v>34</v>
      </c>
    </row>
    <row r="55" spans="3:6" ht="12.75">
      <c r="C55" s="19"/>
      <c r="D55" s="25"/>
      <c r="E55" s="23"/>
      <c r="F55" s="23"/>
    </row>
    <row r="56" spans="3:6" ht="12.75">
      <c r="C56" s="7" t="s">
        <v>16</v>
      </c>
      <c r="D56" s="8"/>
      <c r="E56" s="9">
        <f>SUM(E48:E55)</f>
        <v>10250</v>
      </c>
      <c r="F56" s="24" t="s">
        <v>34</v>
      </c>
    </row>
    <row r="58" spans="3:6" ht="12.75">
      <c r="C58" s="7" t="s">
        <v>16</v>
      </c>
      <c r="D58" s="8"/>
      <c r="E58" s="9">
        <f>E16+E35+E46+E56</f>
        <v>27725</v>
      </c>
      <c r="F58" s="24" t="s">
        <v>34</v>
      </c>
    </row>
    <row r="60" ht="12.75" customHeight="1"/>
    <row r="61" spans="2:3" ht="12.75" customHeight="1">
      <c r="B61" s="57"/>
      <c r="C61" s="58"/>
    </row>
    <row r="62" ht="12.75" customHeight="1">
      <c r="C62" s="58"/>
    </row>
  </sheetData>
  <sheetProtection/>
  <mergeCells count="1">
    <mergeCell ref="B1:F1"/>
  </mergeCells>
  <printOptions horizontalCentered="1"/>
  <pageMargins left="0.4330708661417323" right="0.3937007874015748" top="0.1968503937007874" bottom="0.35433070866141736" header="0.2362204724409449" footer="0.1968503937007874"/>
  <pageSetup fitToHeight="1" fitToWidth="1" horizontalDpi="600" verticalDpi="6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Spini</dc:creator>
  <cp:keywords/>
  <dc:description/>
  <cp:lastModifiedBy>m.maronati</cp:lastModifiedBy>
  <cp:lastPrinted>2015-07-02T14:52:18Z</cp:lastPrinted>
  <dcterms:created xsi:type="dcterms:W3CDTF">2004-04-27T06:50:59Z</dcterms:created>
  <dcterms:modified xsi:type="dcterms:W3CDTF">2015-09-15T13:26:10Z</dcterms:modified>
  <cp:category/>
  <cp:version/>
  <cp:contentType/>
  <cp:contentStatus/>
</cp:coreProperties>
</file>